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727"/>
  <workbookPr defaultThemeVersion="166925"/>
  <mc:AlternateContent xmlns:mc="http://schemas.openxmlformats.org/markup-compatibility/2006">
    <mc:Choice Requires="x15">
      <x15ac:absPath xmlns:x15ac="http://schemas.microsoft.com/office/spreadsheetml/2010/11/ac" url="P:\148_IPR_HOLEŠOVICE BUBNY ZÁTORY_US\04_NAVRH_STAVBY\03_BILANCE\"/>
    </mc:Choice>
  </mc:AlternateContent>
  <xr:revisionPtr revIDLastSave="0" documentId="13_ncr:1_{87E9A6D0-D328-4BEC-B09C-6EAC50F91913}" xr6:coauthVersionLast="43" xr6:coauthVersionMax="43" xr10:uidLastSave="{00000000-0000-0000-0000-000000000000}"/>
  <bookViews>
    <workbookView xWindow="-120" yWindow="-120" windowWidth="29040" windowHeight="17790" xr2:uid="{6C8263AC-A0DA-4EAE-A5B5-8942E3D04EA2}"/>
  </bookViews>
  <sheets>
    <sheet name="List1" sheetId="1" r:id="rId1"/>
  </sheets>
  <definedNames>
    <definedName name="_xlnm.Print_Titles" localSheetId="0">List1!$3:$4</definedName>
    <definedName name="_xlnm.Print_Area" localSheetId="0">List1!$A$1:$L$108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101" i="1" l="1"/>
  <c r="H91" i="1" l="1"/>
  <c r="H80" i="1"/>
  <c r="H71" i="1"/>
  <c r="H64" i="1"/>
  <c r="H54" i="1"/>
  <c r="H50" i="1"/>
  <c r="H37" i="1"/>
  <c r="H24" i="1"/>
  <c r="H29" i="1"/>
  <c r="H16" i="1"/>
  <c r="H7" i="1"/>
  <c r="H25" i="1" l="1"/>
  <c r="H55" i="1"/>
  <c r="H92" i="1"/>
  <c r="H103" i="1" l="1"/>
</calcChain>
</file>

<file path=xl/sharedStrings.xml><?xml version="1.0" encoding="utf-8"?>
<sst xmlns="http://schemas.openxmlformats.org/spreadsheetml/2006/main" count="407" uniqueCount="194">
  <si>
    <t>A.I-1</t>
  </si>
  <si>
    <t>A.I-2</t>
  </si>
  <si>
    <t>A.II-1</t>
  </si>
  <si>
    <t>A.II-2</t>
  </si>
  <si>
    <t>A.II-3</t>
  </si>
  <si>
    <t>A.II-4</t>
  </si>
  <si>
    <t>A.II-5</t>
  </si>
  <si>
    <t>A.II-6</t>
  </si>
  <si>
    <t>A.III-1</t>
  </si>
  <si>
    <t>A.III-2</t>
  </si>
  <si>
    <t>A.III-3</t>
  </si>
  <si>
    <t>A.III-4</t>
  </si>
  <si>
    <t>B.I-1</t>
  </si>
  <si>
    <t>B.I-2</t>
  </si>
  <si>
    <t>B.II-1</t>
  </si>
  <si>
    <t>B.III-1</t>
  </si>
  <si>
    <t>B.III-2</t>
  </si>
  <si>
    <t>B.III-3</t>
  </si>
  <si>
    <t>B.III-4</t>
  </si>
  <si>
    <t>B.III-5</t>
  </si>
  <si>
    <t>B.III-6</t>
  </si>
  <si>
    <t>B.III-7</t>
  </si>
  <si>
    <t>B.III-8</t>
  </si>
  <si>
    <t>B.III-9</t>
  </si>
  <si>
    <t>B.III-10</t>
  </si>
  <si>
    <t>B.III-11</t>
  </si>
  <si>
    <t>C.I-1</t>
  </si>
  <si>
    <t>C.I-2</t>
  </si>
  <si>
    <t>C.I-3</t>
  </si>
  <si>
    <t>C.I-5</t>
  </si>
  <si>
    <t>C.I-6</t>
  </si>
  <si>
    <t>C.II-1</t>
  </si>
  <si>
    <t>C.II-2</t>
  </si>
  <si>
    <t>C.II-3</t>
  </si>
  <si>
    <t>C.II-4</t>
  </si>
  <si>
    <t>C.II-5</t>
  </si>
  <si>
    <t>C.III-1</t>
  </si>
  <si>
    <t>C.III-2</t>
  </si>
  <si>
    <t>C.III-3</t>
  </si>
  <si>
    <t>C.III-4</t>
  </si>
  <si>
    <t>C.III-5</t>
  </si>
  <si>
    <t>C.III-6</t>
  </si>
  <si>
    <t>C.IV-1</t>
  </si>
  <si>
    <t>C.IV-2</t>
  </si>
  <si>
    <t>C.IV-3</t>
  </si>
  <si>
    <t>C.IV-4</t>
  </si>
  <si>
    <t>C.IV-5</t>
  </si>
  <si>
    <t>C.IV-6</t>
  </si>
  <si>
    <t>C.IV-7</t>
  </si>
  <si>
    <t>C.IV-8</t>
  </si>
  <si>
    <t>D.I-1</t>
  </si>
  <si>
    <t>D.I-3</t>
  </si>
  <si>
    <t>poznámka</t>
  </si>
  <si>
    <t>C.I-4</t>
  </si>
  <si>
    <t>název zóny</t>
  </si>
  <si>
    <t>číslo bloku</t>
  </si>
  <si>
    <t>typ bloku</t>
  </si>
  <si>
    <t>specifický projekt</t>
  </si>
  <si>
    <t>A.I</t>
  </si>
  <si>
    <t>A.II</t>
  </si>
  <si>
    <t>A.III</t>
  </si>
  <si>
    <t>B.I</t>
  </si>
  <si>
    <t>B.II</t>
  </si>
  <si>
    <t>B.III</t>
  </si>
  <si>
    <t>B.IV</t>
  </si>
  <si>
    <t>Vltavská</t>
  </si>
  <si>
    <t>stavební</t>
  </si>
  <si>
    <t>funkční využití dle platného ÚP</t>
  </si>
  <si>
    <t>Nové Bubny</t>
  </si>
  <si>
    <t>U Výstaviště</t>
  </si>
  <si>
    <t>U Topíren</t>
  </si>
  <si>
    <t>Nové Holešovice jih</t>
  </si>
  <si>
    <t>B.II-2</t>
  </si>
  <si>
    <t>B.II-3</t>
  </si>
  <si>
    <t>B.II-4</t>
  </si>
  <si>
    <t>plocha bloku (m²)</t>
  </si>
  <si>
    <t xml:space="preserve"> - </t>
  </si>
  <si>
    <t>SV</t>
  </si>
  <si>
    <t>ZKC</t>
  </si>
  <si>
    <t>A.III-5</t>
  </si>
  <si>
    <t>A.II-7</t>
  </si>
  <si>
    <t>základní škola</t>
  </si>
  <si>
    <t>obchodní dům</t>
  </si>
  <si>
    <t>B.II-5</t>
  </si>
  <si>
    <t>nestavební</t>
  </si>
  <si>
    <t>park</t>
  </si>
  <si>
    <t>SMJ</t>
  </si>
  <si>
    <t>ZP</t>
  </si>
  <si>
    <t>B.IV-1</t>
  </si>
  <si>
    <t>B.IV-2</t>
  </si>
  <si>
    <t>D.I-2</t>
  </si>
  <si>
    <t>C.I</t>
  </si>
  <si>
    <t>Nové Holešovice sever</t>
  </si>
  <si>
    <t>Jankovcova</t>
  </si>
  <si>
    <t>Zátory</t>
  </si>
  <si>
    <t>C.II</t>
  </si>
  <si>
    <t>Nové Zátory</t>
  </si>
  <si>
    <t>C.III</t>
  </si>
  <si>
    <t>C.III-7</t>
  </si>
  <si>
    <t>DU</t>
  </si>
  <si>
    <t>Nádraží Holešovice</t>
  </si>
  <si>
    <t>C.IV</t>
  </si>
  <si>
    <t>špičkový horkovodní zroj</t>
  </si>
  <si>
    <t>Elektrárna</t>
  </si>
  <si>
    <t>C.IV-9</t>
  </si>
  <si>
    <t>hala Garbe</t>
  </si>
  <si>
    <t>D.I</t>
  </si>
  <si>
    <t>Za dráhou</t>
  </si>
  <si>
    <t>Letná</t>
  </si>
  <si>
    <t>Holešovice</t>
  </si>
  <si>
    <t>ŘEŠENÉ ÚZEMÍ CELKEM</t>
  </si>
  <si>
    <t>výstup z metra</t>
  </si>
  <si>
    <t>radnice, výstup z metra</t>
  </si>
  <si>
    <t>školy</t>
  </si>
  <si>
    <t>D.I-4</t>
  </si>
  <si>
    <t>D.I-5</t>
  </si>
  <si>
    <t>D.I-6</t>
  </si>
  <si>
    <t>ZMK</t>
  </si>
  <si>
    <t>D.I-7</t>
  </si>
  <si>
    <t>SO1</t>
  </si>
  <si>
    <t>SV, ZP</t>
  </si>
  <si>
    <t>limity</t>
  </si>
  <si>
    <t>_přebudování mimoúrovňové křižovatky v předpolí Hlávkova mostu</t>
  </si>
  <si>
    <t>_přebudování jižního vestibulu metra Vltavská
_ochranné pásmo výdechu z objektů CO</t>
  </si>
  <si>
    <t>základní škola, výstup z metra</t>
  </si>
  <si>
    <t>_přebudování jižního vestibulu metra Vltavská
_zrušení mimoúrovňové křižovatky s tramvají v ulici Antonínská
_přeložení výdechu z objektů CO</t>
  </si>
  <si>
    <t>nádražní hala</t>
  </si>
  <si>
    <t>_ochranné pásmo železnice</t>
  </si>
  <si>
    <t>_zrušení stávajícího automobilového nadjezdu nad železniční tratí
_ochranné pásmo železnice</t>
  </si>
  <si>
    <t>_koordinace s plánovanou trasou nové kmenové stoky B v prodloužení ulice Šternberkova</t>
  </si>
  <si>
    <t>_úprava přilehlé křižovatky
_integrace výstupu z kabelového tunelu do objektu
_koordinace s plánovanou trasou nové kmenové stoky B v ulici Bubenská</t>
  </si>
  <si>
    <t>_záplavové území</t>
  </si>
  <si>
    <t>_snížení terénu na úroveň vestibulů železniční stanice Bubny
_variantí vedení tramvaje ulicí Jateční
_záplavové území</t>
  </si>
  <si>
    <t>_zrušení stávajícího automobilového nadjezdu nad železnicí</t>
  </si>
  <si>
    <t>_zrušení stávajícího automobilového nadjezdu nad železnicí
_přeložka kabelovodu Cetin</t>
  </si>
  <si>
    <t>_úprava trasy ulice Železničářů
_přeložení výdechu z metra do budovy</t>
  </si>
  <si>
    <t>_kompletní přestavba území - zbourání stávající nadzemní budovy Metra, vybudování nových výstupů z vestibulu metra</t>
  </si>
  <si>
    <t>_vstup do kabelového tunelu</t>
  </si>
  <si>
    <t>_ochranné pásmo rozvodny Holešovice 110kV (stavební čára umístěna vně ochranného pásma)</t>
  </si>
  <si>
    <t>_ochranné pásmo rozvodny Holešovice 110kV (stavební čára umístěna vně ochranného pásma)
_úprava trasy komunikace Jankovcova</t>
  </si>
  <si>
    <t>_přeložka kmenové stoky B do ulice Vrbenského</t>
  </si>
  <si>
    <t>_kompletní přestavba území - zbourání stávající nadzemní budovy Metra, vybudování nových výstupů z vestibulu metra
_přeložka dešťové výpusti
_ochranné pásmo rozvodny Holešovice 110kV</t>
  </si>
  <si>
    <t>_kompletní přestavba území - zbourání stávající nadzemní budovy Metra, vybudování nových výstupů z vestibulu metra
_přeložka kmenové stoky B do ulice Vrbenského
_přeložka dešťové výpusti</t>
  </si>
  <si>
    <t>_přeložka kmenové stoky B do ulice Vrbenského
_úprava trasování ulice Bondyho</t>
  </si>
  <si>
    <t>_úprava trasování ulice Bondyho
_vybudování sjezdu z ulice Argentinské do ulice Pod dráhou v zóně D.I (před železničním podjezdem)</t>
  </si>
  <si>
    <t>nádražní budova</t>
  </si>
  <si>
    <t>_záplavové území
_mobilní hrazení PPO</t>
  </si>
  <si>
    <t>_kompletní přestavba území - zbourání stávající nadzemní budovy Metra, vybudování nových výstupů z vestibulu metra
_záplavové území v části bloku</t>
  </si>
  <si>
    <t>_kompletní přestavba území - zbourání stávající nadzemní budovy Metra, vybudování nových výstupů z vestibulu metra
_přeložka kmenové stoky B do ulice Vrbenského
_záplavové území</t>
  </si>
  <si>
    <t>_záplavové území
_přeložka dešťové výpusti
_památkově chráněná budova kovárny
_ochranné pásmo železnice
_přizvednutí kralupské železniční trati</t>
  </si>
  <si>
    <t>_záplavové území
_přeložka kmenové stoky B
_ochranné pásmo železnice</t>
  </si>
  <si>
    <t>_záplavové území
_ochranné pásmo železnice
_ochranné pásmo horkovodního zdroje</t>
  </si>
  <si>
    <t>_záplavové území
_přeložka dešťové výpusti
_ochranné pásmo železnice
_památkově chráněná budova vodárny (návrh na sejmutí památkové ochrany)</t>
  </si>
  <si>
    <t>_záplavové území
_přeložka dešťové výpusti
_přeložka kmenové stoky B
_ochranné pásmo železnice
_přizvednutí kralupské železniční trati</t>
  </si>
  <si>
    <t>_záplavové území
_památkově chráněná budova vodárny (návrh na sejmutí památkové ochrany)
_ochranné pásmo železnice</t>
  </si>
  <si>
    <t>_záplavové území
_ochranné pásmo železnice</t>
  </si>
  <si>
    <t>_záplavové území
_památkově chráněná budova bývalé elektrárny
_přeložka kmenové stoky B</t>
  </si>
  <si>
    <t>KAPACITNÍ A LIMITNÍ PARAMETRY BLOKŮ</t>
  </si>
  <si>
    <r>
      <t>_</t>
    </r>
    <r>
      <rPr>
        <sz val="10"/>
        <rFont val="Arial Narrow"/>
        <family val="2"/>
      </rPr>
      <t>zrušení mimoúrovňové křižovatky s tramvají v ulici Antonínská
_vybudování podjezdu pro tramvajovou trať při jižním vestibulu železniční stanice Bubny
_přebudování mimoúrovňové křižovatky v předpolí Hlávkova mostu
_přeložky všech páteřních inženýrstých sítí
_přebudování jižního vestibulu metra Vltavská</t>
    </r>
    <r>
      <rPr>
        <sz val="10"/>
        <rFont val="Arial Narrow"/>
        <family val="2"/>
        <charset val="238"/>
      </rPr>
      <t xml:space="preserve">
_mobilní hrazení PPO
_ochranné pásmo výdechu z objektů CO</t>
    </r>
  </si>
  <si>
    <r>
      <t xml:space="preserve">výstup z metra
</t>
    </r>
    <r>
      <rPr>
        <sz val="9"/>
        <rFont val="Arial Narrow"/>
        <family val="2"/>
        <charset val="238"/>
      </rPr>
      <t>do HPP nezapočtena stávající rozvodna</t>
    </r>
  </si>
  <si>
    <t>_úprava jízdních průhů severojižní magistrály v úseku Argentiská - Za viaduktem
_koordinace s plánovanou trasou nové kmenové stoky B v ulici Jateční
_přeložka kabelovodu Cetin
_variantí vedení tramvaje ulicí Jateční
_snížení terénu na úroveň vestibulů železniční stanice Bubny
_nové stanovení záplavového území související s remodelací terénu</t>
  </si>
  <si>
    <t>Památník Ticha, 
veřejný prostor - náměstí
vypsání architektonické soutěže viz 9.1.2</t>
  </si>
  <si>
    <t>nutno řešit v rámci koncepce celého Výstaviště
viz 9.1.3.</t>
  </si>
  <si>
    <t xml:space="preserve"> -</t>
  </si>
  <si>
    <t>_vybudování nádražní haly nutno koordinovat s probíhajícím územním řízením
* není započítána HPP projektovaného nádraží Bubny</t>
  </si>
  <si>
    <t>B.II-6</t>
  </si>
  <si>
    <t>C.I-7</t>
  </si>
  <si>
    <t>*započítán pouze prostor před kolejištěm (ne pod ním)</t>
  </si>
  <si>
    <t>limitní podlažnost</t>
  </si>
  <si>
    <t>7NP+1U</t>
  </si>
  <si>
    <t>6NP+2U</t>
  </si>
  <si>
    <t>5NP+1U</t>
  </si>
  <si>
    <t>6NP+2U
7NP+1U</t>
  </si>
  <si>
    <t>5NP
7NP+1U</t>
  </si>
  <si>
    <t>6NP+1U</t>
  </si>
  <si>
    <t>5NP+1U
6NP+1U</t>
  </si>
  <si>
    <t>5NP
6NP+1U</t>
  </si>
  <si>
    <t>6NP+1U
7NP+1U</t>
  </si>
  <si>
    <t>6NP / 7NP</t>
  </si>
  <si>
    <t>4NP+2U
6NP+1U</t>
  </si>
  <si>
    <t>7NP+2U
8NP+1U</t>
  </si>
  <si>
    <t>7NP+2U</t>
  </si>
  <si>
    <t>8NP+1U</t>
  </si>
  <si>
    <t>limitní HPP navrhovaných staveb (m²)</t>
  </si>
  <si>
    <t>HPP stávajících staveb - odhad (m²)</t>
  </si>
  <si>
    <t>filharmonie, výstup z metra
vypsání architektonické soutěže viz 10.1</t>
  </si>
  <si>
    <r>
      <t xml:space="preserve">_vybudování severního vestibulu metra
_přeložení výdechu z metra do budovy
_úprava nivelity terénu na severní straně bloku viz </t>
    </r>
    <r>
      <rPr>
        <i/>
        <sz val="10"/>
        <rFont val="Arial Narrow"/>
        <family val="2"/>
        <charset val="238"/>
      </rPr>
      <t>kapitola 4.1.8 Terénní konfigurace, přizvednutí železničních tratí</t>
    </r>
    <r>
      <rPr>
        <sz val="10"/>
        <rFont val="Arial Narrow"/>
        <family val="2"/>
      </rPr>
      <t xml:space="preserve">
_koordinace s plánovanou trasou nové kmenové stoky B v ulici Bubenská</t>
    </r>
  </si>
  <si>
    <t>_úprava nivelity terénu pro podjezd železnice v ose Veletržní/ Dělnická (pravidlo ulice ve spádu viz 5.2.16)
_koordinace s plánovanou trasou nové kmenové stoky B v ulici Bubenská</t>
  </si>
  <si>
    <t>_památkově chráněný objekt vodárny
_snížení terénu na úroveň vestibulů železniční stanice Bubny
_úprava nivelity terénu pro podjezd železnice v ose Veletržní/ Dělnická (pravidlo ulice ve spádu viz 5.2.16.)
_nové stanovení záplavového území související s remodelací terénu</t>
  </si>
  <si>
    <t>_záplavové území
_úprava nivelity terénu pro podjezd železnice v ose Veletržní/ Dělnická (pravidlo ulice ve spádu viz 5.2.16.)</t>
  </si>
  <si>
    <t>_úprava nivelity terénu pro podjezd železnice v ose Veletržní/ Dělnická (pravidlo ulice ve spádu viz 5.2.16.)</t>
  </si>
  <si>
    <t>A.III-6</t>
  </si>
  <si>
    <t>označení zóny</t>
  </si>
  <si>
    <t>název  čtvrtě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</si>
</sst>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\̽"/>
  </numFmts>
  <fonts count="8" x14ac:knownFonts="1">
    <font>
      <sz val="11"/>
      <color theme="1"/>
      <name val="Calibri"/>
      <family val="2"/>
      <charset val="238"/>
      <scheme val="minor"/>
    </font>
    <font>
      <sz val="10"/>
      <name val="Arial Narrow"/>
      <family val="2"/>
      <charset val="238"/>
    </font>
    <font>
      <i/>
      <sz val="10"/>
      <name val="Arial Narrow"/>
      <family val="2"/>
      <charset val="238"/>
    </font>
    <font>
      <b/>
      <sz val="12"/>
      <name val="Arial"/>
      <family val="2"/>
      <charset val="238"/>
    </font>
    <font>
      <b/>
      <sz val="10"/>
      <name val="Arial Narrow"/>
      <family val="2"/>
      <charset val="238"/>
    </font>
    <font>
      <sz val="10"/>
      <name val="Arial Narrow"/>
      <family val="2"/>
    </font>
    <font>
      <sz val="9"/>
      <name val="Arial Narrow"/>
      <family val="2"/>
      <charset val="238"/>
    </font>
    <font>
      <b/>
      <sz val="14"/>
      <name val="Arial Narrow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4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medium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</borders>
  <cellStyleXfs count="1">
    <xf numFmtId="0" fontId="0" fillId="0" borderId="0"/>
  </cellStyleXfs>
  <cellXfs count="99">
    <xf numFmtId="0" fontId="0" fillId="0" borderId="0" xfId="0"/>
    <xf numFmtId="0" fontId="3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top" wrapText="1"/>
    </xf>
    <xf numFmtId="0" fontId="1" fillId="0" borderId="16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left" vertical="center" wrapText="1"/>
    </xf>
    <xf numFmtId="0" fontId="1" fillId="0" borderId="17" xfId="0" applyFont="1" applyBorder="1" applyAlignment="1">
      <alignment horizontal="left" vertical="top" wrapText="1"/>
    </xf>
    <xf numFmtId="0" fontId="1" fillId="0" borderId="12" xfId="0" applyFont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left" vertical="center" wrapText="1"/>
    </xf>
    <xf numFmtId="0" fontId="1" fillId="0" borderId="18" xfId="0" applyFont="1" applyBorder="1" applyAlignment="1">
      <alignment horizontal="left" vertical="top" wrapText="1"/>
    </xf>
    <xf numFmtId="0" fontId="1" fillId="0" borderId="0" xfId="0" applyFont="1" applyAlignment="1">
      <alignment horizontal="center" vertical="center" textRotation="90" wrapText="1"/>
    </xf>
    <xf numFmtId="0" fontId="4" fillId="0" borderId="1" xfId="0" applyFont="1" applyBorder="1" applyAlignment="1">
      <alignment horizontal="center" vertical="center" wrapText="1"/>
    </xf>
    <xf numFmtId="164" fontId="1" fillId="0" borderId="0" xfId="0" applyNumberFormat="1" applyFont="1" applyAlignment="1">
      <alignment horizontal="center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top" wrapText="1"/>
    </xf>
    <xf numFmtId="0" fontId="4" fillId="0" borderId="10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1" fontId="1" fillId="0" borderId="16" xfId="0" applyNumberFormat="1" applyFont="1" applyBorder="1" applyAlignment="1">
      <alignment horizontal="center" vertical="center" wrapText="1"/>
    </xf>
    <xf numFmtId="1" fontId="1" fillId="0" borderId="12" xfId="0" applyNumberFormat="1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textRotation="90" wrapText="1"/>
    </xf>
    <xf numFmtId="0" fontId="1" fillId="0" borderId="19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left" vertical="center" wrapText="1"/>
    </xf>
    <xf numFmtId="0" fontId="1" fillId="0" borderId="20" xfId="0" applyFont="1" applyBorder="1" applyAlignment="1">
      <alignment horizontal="left" vertical="top" wrapText="1"/>
    </xf>
    <xf numFmtId="0" fontId="4" fillId="0" borderId="0" xfId="0" applyFont="1" applyAlignment="1">
      <alignment vertical="center" textRotation="90" wrapText="1"/>
    </xf>
    <xf numFmtId="0" fontId="1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top" wrapText="1"/>
    </xf>
    <xf numFmtId="165" fontId="1" fillId="0" borderId="1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4" fillId="0" borderId="6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4" fillId="0" borderId="16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textRotation="90" wrapText="1"/>
    </xf>
    <xf numFmtId="0" fontId="4" fillId="2" borderId="8" xfId="0" applyFont="1" applyFill="1" applyBorder="1" applyAlignment="1">
      <alignment horizontal="center" textRotation="90" wrapText="1"/>
    </xf>
    <xf numFmtId="0" fontId="4" fillId="2" borderId="9" xfId="0" applyFont="1" applyFill="1" applyBorder="1" applyAlignment="1">
      <alignment horizontal="center" textRotation="90" wrapText="1"/>
    </xf>
    <xf numFmtId="0" fontId="1" fillId="0" borderId="22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1" fillId="0" borderId="18" xfId="0" applyFont="1" applyFill="1" applyBorder="1" applyAlignment="1">
      <alignment horizontal="left" vertical="top" wrapText="1"/>
    </xf>
    <xf numFmtId="0" fontId="1" fillId="0" borderId="29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center" vertical="center" textRotation="90" wrapText="1"/>
    </xf>
    <xf numFmtId="0" fontId="1" fillId="0" borderId="22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28" xfId="0" applyFont="1" applyBorder="1" applyAlignment="1">
      <alignment horizontal="center" vertical="center" wrapText="1"/>
    </xf>
    <xf numFmtId="0" fontId="4" fillId="0" borderId="28" xfId="0" applyFont="1" applyBorder="1" applyAlignment="1">
      <alignment horizontal="center" vertical="center" wrapText="1"/>
    </xf>
    <xf numFmtId="0" fontId="1" fillId="0" borderId="28" xfId="0" applyFont="1" applyBorder="1" applyAlignment="1">
      <alignment horizontal="left" vertical="center" wrapText="1"/>
    </xf>
    <xf numFmtId="0" fontId="1" fillId="0" borderId="36" xfId="0" applyFont="1" applyBorder="1" applyAlignment="1">
      <alignment horizontal="left" vertical="top" wrapText="1"/>
    </xf>
    <xf numFmtId="0" fontId="4" fillId="2" borderId="37" xfId="0" applyFont="1" applyFill="1" applyBorder="1" applyAlignment="1">
      <alignment horizontal="center" textRotation="90" wrapText="1"/>
    </xf>
    <xf numFmtId="0" fontId="4" fillId="2" borderId="38" xfId="0" applyFont="1" applyFill="1" applyBorder="1" applyAlignment="1">
      <alignment horizontal="center" textRotation="90" wrapText="1"/>
    </xf>
    <xf numFmtId="0" fontId="1" fillId="2" borderId="38" xfId="0" applyFont="1" applyFill="1" applyBorder="1" applyAlignment="1">
      <alignment horizontal="center" textRotation="90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38" xfId="0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 wrapText="1"/>
    </xf>
    <xf numFmtId="0" fontId="1" fillId="2" borderId="39" xfId="0" applyFont="1" applyFill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textRotation="90" wrapText="1"/>
    </xf>
    <xf numFmtId="0" fontId="4" fillId="0" borderId="13" xfId="0" applyFont="1" applyBorder="1" applyAlignment="1">
      <alignment horizontal="center" vertical="center" textRotation="90" wrapText="1"/>
    </xf>
    <xf numFmtId="0" fontId="4" fillId="0" borderId="11" xfId="0" applyFont="1" applyBorder="1" applyAlignment="1">
      <alignment horizontal="center" vertical="center" textRotation="90" wrapText="1"/>
    </xf>
    <xf numFmtId="0" fontId="1" fillId="0" borderId="16" xfId="0" applyFont="1" applyBorder="1" applyAlignment="1">
      <alignment horizontal="center" vertical="center" textRotation="90" wrapText="1"/>
    </xf>
    <xf numFmtId="0" fontId="1" fillId="0" borderId="12" xfId="0" applyFont="1" applyBorder="1" applyAlignment="1">
      <alignment horizontal="center" vertical="center" textRotation="90" wrapText="1"/>
    </xf>
    <xf numFmtId="0" fontId="1" fillId="0" borderId="19" xfId="0" applyFont="1" applyBorder="1" applyAlignment="1">
      <alignment horizontal="center" vertical="center" textRotation="90" wrapText="1"/>
    </xf>
    <xf numFmtId="0" fontId="4" fillId="0" borderId="16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25" xfId="0" applyFont="1" applyBorder="1" applyAlignment="1">
      <alignment horizontal="center" vertical="center" textRotation="90" wrapText="1"/>
    </xf>
    <xf numFmtId="0" fontId="4" fillId="0" borderId="26" xfId="0" applyFont="1" applyBorder="1" applyAlignment="1">
      <alignment horizontal="center" vertical="center" textRotation="90" wrapText="1"/>
    </xf>
    <xf numFmtId="0" fontId="4" fillId="0" borderId="23" xfId="0" applyFont="1" applyBorder="1" applyAlignment="1">
      <alignment horizontal="center" vertical="center" textRotation="90" wrapText="1"/>
    </xf>
    <xf numFmtId="0" fontId="4" fillId="0" borderId="2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4" fillId="0" borderId="35" xfId="0" applyFont="1" applyBorder="1" applyAlignment="1">
      <alignment horizontal="center" vertical="center" wrapText="1"/>
    </xf>
    <xf numFmtId="0" fontId="1" fillId="0" borderId="28" xfId="0" applyFont="1" applyBorder="1" applyAlignment="1">
      <alignment horizontal="center" vertical="center" textRotation="90" wrapText="1"/>
    </xf>
    <xf numFmtId="0" fontId="6" fillId="0" borderId="16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4" fillId="0" borderId="30" xfId="0" applyFont="1" applyBorder="1" applyAlignment="1">
      <alignment horizontal="center" vertical="center" wrapText="1"/>
    </xf>
    <xf numFmtId="0" fontId="4" fillId="0" borderId="31" xfId="0" applyFont="1" applyBorder="1" applyAlignment="1">
      <alignment horizontal="center" vertical="center" wrapText="1"/>
    </xf>
    <xf numFmtId="0" fontId="4" fillId="0" borderId="34" xfId="0" applyFont="1" applyBorder="1" applyAlignment="1">
      <alignment horizontal="center" vertical="center" wrapText="1"/>
    </xf>
    <xf numFmtId="0" fontId="1" fillId="0" borderId="32" xfId="0" applyFont="1" applyBorder="1" applyAlignment="1">
      <alignment horizontal="center" vertical="center" textRotation="90" wrapText="1"/>
    </xf>
    <xf numFmtId="0" fontId="1" fillId="0" borderId="33" xfId="0" applyFont="1" applyBorder="1" applyAlignment="1">
      <alignment horizontal="center" vertical="center" textRotation="90" wrapText="1"/>
    </xf>
    <xf numFmtId="0" fontId="1" fillId="0" borderId="35" xfId="0" applyFont="1" applyBorder="1" applyAlignment="1">
      <alignment horizontal="center" vertical="center" textRotation="90" wrapText="1"/>
    </xf>
    <xf numFmtId="0" fontId="1" fillId="0" borderId="22" xfId="0" applyFont="1" applyBorder="1" applyAlignment="1">
      <alignment horizontal="center" vertical="center" wrapText="1"/>
    </xf>
    <xf numFmtId="0" fontId="1" fillId="0" borderId="27" xfId="0" applyFont="1" applyBorder="1" applyAlignment="1">
      <alignment horizontal="center" vertical="center" wrapText="1"/>
    </xf>
    <xf numFmtId="0" fontId="1" fillId="0" borderId="28" xfId="0" applyFont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DB1DEC-6843-4215-B86D-561270A5FE2A}">
  <dimension ref="A1:L105"/>
  <sheetViews>
    <sheetView tabSelected="1" view="pageBreakPreview" zoomScale="130" zoomScaleNormal="100" zoomScaleSheetLayoutView="130" workbookViewId="0">
      <pane xSplit="3" ySplit="4" topLeftCell="D11" activePane="bottomRight" state="frozen"/>
      <selection pane="topRight" activeCell="D1" sqref="D1"/>
      <selection pane="bottomLeft" activeCell="A5" sqref="A5"/>
      <selection pane="bottomRight" activeCell="F5" sqref="F5"/>
    </sheetView>
  </sheetViews>
  <sheetFormatPr defaultRowHeight="12.75" x14ac:dyDescent="0.25"/>
  <cols>
    <col min="1" max="2" width="4.7109375" style="21" customWidth="1"/>
    <col min="3" max="3" width="10.7109375" style="2" customWidth="1"/>
    <col min="4" max="4" width="8.7109375" style="21" customWidth="1"/>
    <col min="5" max="5" width="8.7109375" style="2" customWidth="1"/>
    <col min="6" max="6" width="6.7109375" style="2" customWidth="1"/>
    <col min="7" max="7" width="9.7109375" style="2" customWidth="1"/>
    <col min="8" max="8" width="11.7109375" style="2" customWidth="1"/>
    <col min="9" max="10" width="9.7109375" style="2" customWidth="1"/>
    <col min="11" max="11" width="28.7109375" style="3" customWidth="1"/>
    <col min="12" max="12" width="52.7109375" style="4" customWidth="1"/>
    <col min="13" max="16384" width="9.140625" style="2"/>
  </cols>
  <sheetData>
    <row r="1" spans="1:12" ht="15.75" x14ac:dyDescent="0.25">
      <c r="A1" s="1" t="s">
        <v>157</v>
      </c>
    </row>
    <row r="2" spans="1:12" ht="9.75" customHeight="1" thickBot="1" x14ac:dyDescent="0.3"/>
    <row r="3" spans="1:12" ht="62.25" customHeight="1" x14ac:dyDescent="0.25">
      <c r="A3" s="43" t="s">
        <v>193</v>
      </c>
      <c r="B3" s="44" t="s">
        <v>192</v>
      </c>
      <c r="C3" s="42" t="s">
        <v>54</v>
      </c>
      <c r="D3" s="44" t="s">
        <v>55</v>
      </c>
      <c r="E3" s="42" t="s">
        <v>56</v>
      </c>
      <c r="F3" s="42" t="s">
        <v>67</v>
      </c>
      <c r="G3" s="42" t="s">
        <v>168</v>
      </c>
      <c r="H3" s="42" t="s">
        <v>183</v>
      </c>
      <c r="I3" s="42" t="s">
        <v>184</v>
      </c>
      <c r="J3" s="42" t="s">
        <v>75</v>
      </c>
      <c r="K3" s="67" t="s">
        <v>52</v>
      </c>
      <c r="L3" s="69" t="s">
        <v>121</v>
      </c>
    </row>
    <row r="4" spans="1:12" ht="8.25" customHeight="1" thickBot="1" x14ac:dyDescent="0.3">
      <c r="A4" s="64"/>
      <c r="B4" s="65"/>
      <c r="C4" s="66"/>
      <c r="D4" s="65"/>
      <c r="E4" s="66"/>
      <c r="F4" s="66"/>
      <c r="G4" s="66"/>
      <c r="H4" s="66"/>
      <c r="I4" s="66"/>
      <c r="J4" s="66"/>
      <c r="K4" s="68"/>
      <c r="L4" s="70"/>
    </row>
    <row r="5" spans="1:12" ht="105.75" customHeight="1" x14ac:dyDescent="0.25">
      <c r="A5" s="80" t="s">
        <v>108</v>
      </c>
      <c r="B5" s="86" t="s">
        <v>58</v>
      </c>
      <c r="C5" s="87" t="s">
        <v>65</v>
      </c>
      <c r="D5" s="61" t="s">
        <v>0</v>
      </c>
      <c r="E5" s="60" t="s">
        <v>57</v>
      </c>
      <c r="F5" s="60" t="s">
        <v>78</v>
      </c>
      <c r="G5" s="60" t="s">
        <v>163</v>
      </c>
      <c r="H5" s="60">
        <v>36400</v>
      </c>
      <c r="I5" s="60" t="s">
        <v>76</v>
      </c>
      <c r="J5" s="60">
        <v>30603</v>
      </c>
      <c r="K5" s="62" t="s">
        <v>185</v>
      </c>
      <c r="L5" s="63" t="s">
        <v>158</v>
      </c>
    </row>
    <row r="6" spans="1:12" ht="13.5" thickBot="1" x14ac:dyDescent="0.3">
      <c r="A6" s="80"/>
      <c r="B6" s="83"/>
      <c r="C6" s="75"/>
      <c r="D6" s="39" t="s">
        <v>1</v>
      </c>
      <c r="E6" s="8" t="s">
        <v>66</v>
      </c>
      <c r="F6" s="8" t="s">
        <v>77</v>
      </c>
      <c r="G6" s="8" t="s">
        <v>169</v>
      </c>
      <c r="H6" s="9">
        <v>19627</v>
      </c>
      <c r="I6" s="8"/>
      <c r="J6" s="8">
        <v>2538</v>
      </c>
      <c r="K6" s="10"/>
      <c r="L6" s="11" t="s">
        <v>122</v>
      </c>
    </row>
    <row r="7" spans="1:12" ht="13.5" thickBot="1" x14ac:dyDescent="0.3">
      <c r="A7" s="80"/>
      <c r="C7" s="12"/>
      <c r="H7" s="13">
        <f>SUBTOTAL(109,H5:H6)</f>
        <v>56027</v>
      </c>
      <c r="K7" s="14"/>
      <c r="L7" s="15"/>
    </row>
    <row r="8" spans="1:12" x14ac:dyDescent="0.25">
      <c r="A8" s="80"/>
      <c r="C8" s="12"/>
      <c r="K8" s="2"/>
      <c r="L8" s="15"/>
    </row>
    <row r="9" spans="1:12" ht="38.25" x14ac:dyDescent="0.25">
      <c r="A9" s="80"/>
      <c r="B9" s="83" t="s">
        <v>59</v>
      </c>
      <c r="C9" s="75" t="s">
        <v>68</v>
      </c>
      <c r="D9" s="39" t="s">
        <v>2</v>
      </c>
      <c r="E9" s="8" t="s">
        <v>66</v>
      </c>
      <c r="F9" s="8" t="s">
        <v>77</v>
      </c>
      <c r="G9" s="8" t="s">
        <v>170</v>
      </c>
      <c r="H9" s="8">
        <v>35592</v>
      </c>
      <c r="I9" s="8"/>
      <c r="J9" s="8">
        <v>6853</v>
      </c>
      <c r="K9" s="10" t="s">
        <v>112</v>
      </c>
      <c r="L9" s="11" t="s">
        <v>125</v>
      </c>
    </row>
    <row r="10" spans="1:12" ht="25.5" x14ac:dyDescent="0.25">
      <c r="A10" s="80"/>
      <c r="B10" s="83"/>
      <c r="C10" s="75"/>
      <c r="D10" s="39" t="s">
        <v>3</v>
      </c>
      <c r="E10" s="8" t="s">
        <v>66</v>
      </c>
      <c r="F10" s="8" t="s">
        <v>77</v>
      </c>
      <c r="G10" s="8" t="s">
        <v>170</v>
      </c>
      <c r="H10" s="8">
        <v>30827</v>
      </c>
      <c r="I10" s="8"/>
      <c r="J10" s="8">
        <v>5053</v>
      </c>
      <c r="K10" s="10" t="s">
        <v>111</v>
      </c>
      <c r="L10" s="11" t="s">
        <v>123</v>
      </c>
    </row>
    <row r="11" spans="1:12" ht="67.5" customHeight="1" x14ac:dyDescent="0.25">
      <c r="A11" s="80"/>
      <c r="B11" s="83"/>
      <c r="C11" s="75"/>
      <c r="D11" s="39" t="s">
        <v>4</v>
      </c>
      <c r="E11" s="8" t="s">
        <v>66</v>
      </c>
      <c r="F11" s="8" t="s">
        <v>77</v>
      </c>
      <c r="G11" s="8" t="s">
        <v>170</v>
      </c>
      <c r="H11" s="8">
        <v>39892</v>
      </c>
      <c r="I11" s="8"/>
      <c r="J11" s="8">
        <v>9598</v>
      </c>
      <c r="K11" s="10" t="s">
        <v>124</v>
      </c>
      <c r="L11" s="11" t="s">
        <v>186</v>
      </c>
    </row>
    <row r="12" spans="1:12" ht="38.25" x14ac:dyDescent="0.25">
      <c r="A12" s="80"/>
      <c r="B12" s="83"/>
      <c r="C12" s="75"/>
      <c r="D12" s="39" t="s">
        <v>5</v>
      </c>
      <c r="E12" s="8" t="s">
        <v>66</v>
      </c>
      <c r="F12" s="8" t="s">
        <v>77</v>
      </c>
      <c r="G12" s="8" t="s">
        <v>163</v>
      </c>
      <c r="H12" s="33">
        <v>1928</v>
      </c>
      <c r="I12" s="8"/>
      <c r="J12" s="8">
        <v>11724</v>
      </c>
      <c r="K12" s="10" t="s">
        <v>126</v>
      </c>
      <c r="L12" s="11" t="s">
        <v>164</v>
      </c>
    </row>
    <row r="13" spans="1:12" ht="38.25" x14ac:dyDescent="0.25">
      <c r="A13" s="80"/>
      <c r="B13" s="83"/>
      <c r="C13" s="75"/>
      <c r="D13" s="39" t="s">
        <v>6</v>
      </c>
      <c r="E13" s="8" t="s">
        <v>66</v>
      </c>
      <c r="F13" s="8" t="s">
        <v>77</v>
      </c>
      <c r="G13" s="8" t="s">
        <v>170</v>
      </c>
      <c r="H13" s="8">
        <v>34965</v>
      </c>
      <c r="I13" s="8"/>
      <c r="J13" s="8">
        <v>7626</v>
      </c>
      <c r="K13" s="10"/>
      <c r="L13" s="11" t="s">
        <v>187</v>
      </c>
    </row>
    <row r="14" spans="1:12" ht="25.5" x14ac:dyDescent="0.25">
      <c r="A14" s="80"/>
      <c r="B14" s="83"/>
      <c r="C14" s="75"/>
      <c r="D14" s="39" t="s">
        <v>7</v>
      </c>
      <c r="E14" s="8" t="s">
        <v>66</v>
      </c>
      <c r="F14" s="8" t="s">
        <v>77</v>
      </c>
      <c r="G14" s="8" t="s">
        <v>170</v>
      </c>
      <c r="H14" s="8">
        <v>22754</v>
      </c>
      <c r="I14" s="8"/>
      <c r="J14" s="8">
        <v>3009</v>
      </c>
      <c r="K14" s="10"/>
      <c r="L14" s="11" t="s">
        <v>129</v>
      </c>
    </row>
    <row r="15" spans="1:12" ht="39" thickBot="1" x14ac:dyDescent="0.3">
      <c r="A15" s="80"/>
      <c r="B15" s="83"/>
      <c r="C15" s="75"/>
      <c r="D15" s="39" t="s">
        <v>80</v>
      </c>
      <c r="E15" s="8" t="s">
        <v>57</v>
      </c>
      <c r="F15" s="8" t="s">
        <v>78</v>
      </c>
      <c r="G15" s="8" t="s">
        <v>163</v>
      </c>
      <c r="H15" s="9">
        <v>3290</v>
      </c>
      <c r="I15" s="8"/>
      <c r="J15" s="8">
        <v>14424</v>
      </c>
      <c r="K15" s="10" t="s">
        <v>161</v>
      </c>
      <c r="L15" s="11"/>
    </row>
    <row r="16" spans="1:12" ht="13.5" thickBot="1" x14ac:dyDescent="0.3">
      <c r="A16" s="80"/>
      <c r="C16" s="12"/>
      <c r="H16" s="13">
        <f>SUBTOTAL(109,H9:H15)</f>
        <v>169248</v>
      </c>
      <c r="K16" s="14"/>
      <c r="L16" s="15"/>
    </row>
    <row r="17" spans="1:12" x14ac:dyDescent="0.25">
      <c r="A17" s="80"/>
      <c r="C17" s="12"/>
      <c r="K17" s="2"/>
      <c r="L17" s="15"/>
    </row>
    <row r="18" spans="1:12" ht="25.5" x14ac:dyDescent="0.25">
      <c r="A18" s="80"/>
      <c r="B18" s="90" t="s">
        <v>60</v>
      </c>
      <c r="C18" s="93" t="s">
        <v>69</v>
      </c>
      <c r="D18" s="39" t="s">
        <v>8</v>
      </c>
      <c r="E18" s="8" t="s">
        <v>66</v>
      </c>
      <c r="F18" s="8" t="s">
        <v>77</v>
      </c>
      <c r="G18" s="8" t="s">
        <v>173</v>
      </c>
      <c r="H18" s="8">
        <v>25230</v>
      </c>
      <c r="I18" s="8">
        <v>20000</v>
      </c>
      <c r="J18" s="8">
        <v>12748</v>
      </c>
      <c r="K18" s="10"/>
      <c r="L18" s="11" t="s">
        <v>127</v>
      </c>
    </row>
    <row r="19" spans="1:12" ht="42" customHeight="1" x14ac:dyDescent="0.25">
      <c r="A19" s="80"/>
      <c r="B19" s="91"/>
      <c r="C19" s="94"/>
      <c r="D19" s="39" t="s">
        <v>9</v>
      </c>
      <c r="E19" s="8" t="s">
        <v>66</v>
      </c>
      <c r="F19" s="8" t="s">
        <v>77</v>
      </c>
      <c r="G19" s="8" t="s">
        <v>171</v>
      </c>
      <c r="H19" s="8">
        <v>12560</v>
      </c>
      <c r="I19" s="8">
        <v>10000</v>
      </c>
      <c r="J19" s="8">
        <v>4137</v>
      </c>
      <c r="K19" s="10"/>
      <c r="L19" s="11" t="s">
        <v>130</v>
      </c>
    </row>
    <row r="20" spans="1:12" ht="25.5" x14ac:dyDescent="0.25">
      <c r="A20" s="80"/>
      <c r="B20" s="91"/>
      <c r="C20" s="94"/>
      <c r="D20" s="39" t="s">
        <v>10</v>
      </c>
      <c r="E20" s="8" t="s">
        <v>66</v>
      </c>
      <c r="F20" s="8" t="s">
        <v>77</v>
      </c>
      <c r="G20" s="8" t="s">
        <v>170</v>
      </c>
      <c r="H20" s="8">
        <v>29057</v>
      </c>
      <c r="I20" s="8"/>
      <c r="J20" s="8">
        <v>5380</v>
      </c>
      <c r="K20" s="10"/>
      <c r="L20" s="11" t="s">
        <v>128</v>
      </c>
    </row>
    <row r="21" spans="1:12" ht="15" customHeight="1" x14ac:dyDescent="0.25">
      <c r="A21" s="80"/>
      <c r="B21" s="91"/>
      <c r="C21" s="94"/>
      <c r="D21" s="39" t="s">
        <v>11</v>
      </c>
      <c r="E21" s="8" t="s">
        <v>66</v>
      </c>
      <c r="F21" s="8" t="s">
        <v>77</v>
      </c>
      <c r="G21" s="8" t="s">
        <v>170</v>
      </c>
      <c r="H21" s="8">
        <v>34382</v>
      </c>
      <c r="I21" s="8"/>
      <c r="J21" s="8">
        <v>6763</v>
      </c>
      <c r="K21" s="10"/>
      <c r="L21" s="11" t="s">
        <v>127</v>
      </c>
    </row>
    <row r="22" spans="1:12" ht="38.25" x14ac:dyDescent="0.25">
      <c r="A22" s="80"/>
      <c r="B22" s="91"/>
      <c r="C22" s="94"/>
      <c r="D22" s="39" t="s">
        <v>79</v>
      </c>
      <c r="E22" s="8" t="s">
        <v>57</v>
      </c>
      <c r="F22" s="8" t="s">
        <v>120</v>
      </c>
      <c r="G22" s="9" t="s">
        <v>163</v>
      </c>
      <c r="H22" s="9" t="s">
        <v>76</v>
      </c>
      <c r="I22" s="8" t="s">
        <v>76</v>
      </c>
      <c r="J22" s="8">
        <v>10210</v>
      </c>
      <c r="K22" s="10" t="s">
        <v>162</v>
      </c>
      <c r="L22" s="11"/>
    </row>
    <row r="23" spans="1:12" ht="15.75" customHeight="1" thickBot="1" x14ac:dyDescent="0.3">
      <c r="A23" s="80"/>
      <c r="B23" s="92"/>
      <c r="C23" s="95"/>
      <c r="D23" s="58" t="s">
        <v>191</v>
      </c>
      <c r="E23" s="59" t="s">
        <v>84</v>
      </c>
      <c r="F23" s="59" t="s">
        <v>99</v>
      </c>
      <c r="G23" s="59" t="s">
        <v>163</v>
      </c>
      <c r="H23" s="57" t="s">
        <v>76</v>
      </c>
      <c r="I23" s="59" t="s">
        <v>76</v>
      </c>
      <c r="J23" s="59">
        <v>2143</v>
      </c>
      <c r="K23" s="10"/>
      <c r="L23" s="11" t="s">
        <v>127</v>
      </c>
    </row>
    <row r="24" spans="1:12" ht="13.5" thickBot="1" x14ac:dyDescent="0.3">
      <c r="A24" s="81"/>
      <c r="B24" s="36"/>
      <c r="C24" s="16"/>
      <c r="D24" s="36"/>
      <c r="E24" s="16"/>
      <c r="F24" s="16"/>
      <c r="G24" s="16"/>
      <c r="H24" s="13">
        <f>SUBTOTAL(109,H18:H22)</f>
        <v>101229</v>
      </c>
      <c r="I24" s="16"/>
      <c r="J24" s="16"/>
      <c r="K24" s="17"/>
      <c r="L24" s="18"/>
    </row>
    <row r="25" spans="1:12" ht="13.5" thickBot="1" x14ac:dyDescent="0.3">
      <c r="H25" s="19">
        <f>SUBTOTAL(109,H5:H24)</f>
        <v>326504</v>
      </c>
    </row>
    <row r="26" spans="1:12" ht="13.5" thickBot="1" x14ac:dyDescent="0.3"/>
    <row r="27" spans="1:12" ht="12.75" customHeight="1" x14ac:dyDescent="0.25">
      <c r="A27" s="82" t="s">
        <v>109</v>
      </c>
      <c r="B27" s="85" t="s">
        <v>61</v>
      </c>
      <c r="C27" s="88" t="s">
        <v>70</v>
      </c>
      <c r="D27" s="38" t="s">
        <v>12</v>
      </c>
      <c r="E27" s="5" t="s">
        <v>66</v>
      </c>
      <c r="F27" s="5" t="s">
        <v>77</v>
      </c>
      <c r="G27" s="5" t="s">
        <v>170</v>
      </c>
      <c r="H27" s="5">
        <v>9882</v>
      </c>
      <c r="I27" s="5">
        <v>25000</v>
      </c>
      <c r="J27" s="5">
        <v>7131</v>
      </c>
      <c r="K27" s="6"/>
      <c r="L27" s="7" t="s">
        <v>131</v>
      </c>
    </row>
    <row r="28" spans="1:12" ht="13.5" thickBot="1" x14ac:dyDescent="0.3">
      <c r="A28" s="80"/>
      <c r="B28" s="83"/>
      <c r="C28" s="89"/>
      <c r="D28" s="39" t="s">
        <v>13</v>
      </c>
      <c r="E28" s="8" t="s">
        <v>66</v>
      </c>
      <c r="F28" s="8" t="s">
        <v>77</v>
      </c>
      <c r="G28" s="8" t="s">
        <v>170</v>
      </c>
      <c r="H28" s="9">
        <v>38098</v>
      </c>
      <c r="I28" s="8">
        <v>7136</v>
      </c>
      <c r="J28" s="8">
        <v>8964</v>
      </c>
      <c r="K28" s="10"/>
      <c r="L28" s="11" t="s">
        <v>131</v>
      </c>
    </row>
    <row r="29" spans="1:12" ht="15.75" customHeight="1" thickBot="1" x14ac:dyDescent="0.3">
      <c r="A29" s="80"/>
      <c r="H29" s="13">
        <f>SUBTOTAL(109,H27:H28)</f>
        <v>47980</v>
      </c>
      <c r="L29" s="20"/>
    </row>
    <row r="30" spans="1:12" ht="15" customHeight="1" x14ac:dyDescent="0.25">
      <c r="A30" s="80"/>
      <c r="L30" s="20"/>
    </row>
    <row r="31" spans="1:12" ht="42.75" customHeight="1" x14ac:dyDescent="0.25">
      <c r="A31" s="80"/>
      <c r="B31" s="83" t="s">
        <v>62</v>
      </c>
      <c r="C31" s="75" t="s">
        <v>71</v>
      </c>
      <c r="D31" s="39" t="s">
        <v>14</v>
      </c>
      <c r="E31" s="8" t="s">
        <v>66</v>
      </c>
      <c r="F31" s="8" t="s">
        <v>77</v>
      </c>
      <c r="G31" s="8" t="s">
        <v>172</v>
      </c>
      <c r="H31" s="8">
        <v>62794</v>
      </c>
      <c r="I31" s="8"/>
      <c r="J31" s="8">
        <v>9726</v>
      </c>
      <c r="K31" s="10"/>
      <c r="L31" s="11" t="s">
        <v>132</v>
      </c>
    </row>
    <row r="32" spans="1:12" ht="95.25" customHeight="1" x14ac:dyDescent="0.25">
      <c r="A32" s="80"/>
      <c r="B32" s="83"/>
      <c r="C32" s="75"/>
      <c r="D32" s="39" t="s">
        <v>72</v>
      </c>
      <c r="E32" s="8" t="s">
        <v>66</v>
      </c>
      <c r="F32" s="8" t="s">
        <v>86</v>
      </c>
      <c r="G32" s="8" t="s">
        <v>169</v>
      </c>
      <c r="H32" s="8">
        <v>80594</v>
      </c>
      <c r="I32" s="8"/>
      <c r="J32" s="96">
        <v>36968</v>
      </c>
      <c r="K32" s="10" t="s">
        <v>82</v>
      </c>
      <c r="L32" s="11" t="s">
        <v>160</v>
      </c>
    </row>
    <row r="33" spans="1:12" ht="67.5" customHeight="1" x14ac:dyDescent="0.25">
      <c r="A33" s="80"/>
      <c r="B33" s="83"/>
      <c r="C33" s="75"/>
      <c r="D33" s="39" t="s">
        <v>73</v>
      </c>
      <c r="E33" s="8" t="s">
        <v>66</v>
      </c>
      <c r="F33" s="8" t="s">
        <v>77</v>
      </c>
      <c r="G33" s="8" t="s">
        <v>169</v>
      </c>
      <c r="H33" s="8">
        <v>38877</v>
      </c>
      <c r="I33" s="8"/>
      <c r="J33" s="97"/>
      <c r="K33" s="10"/>
      <c r="L33" s="11" t="s">
        <v>188</v>
      </c>
    </row>
    <row r="34" spans="1:12" ht="38.25" x14ac:dyDescent="0.25">
      <c r="A34" s="80"/>
      <c r="B34" s="83"/>
      <c r="C34" s="75"/>
      <c r="D34" s="39" t="s">
        <v>74</v>
      </c>
      <c r="E34" s="8" t="s">
        <v>66</v>
      </c>
      <c r="F34" s="8" t="s">
        <v>77</v>
      </c>
      <c r="G34" s="8" t="s">
        <v>169</v>
      </c>
      <c r="H34" s="8">
        <v>34193</v>
      </c>
      <c r="I34" s="8"/>
      <c r="J34" s="98"/>
      <c r="K34" s="10"/>
      <c r="L34" s="11" t="s">
        <v>189</v>
      </c>
    </row>
    <row r="35" spans="1:12" ht="15.75" customHeight="1" x14ac:dyDescent="0.25">
      <c r="A35" s="80"/>
      <c r="B35" s="83"/>
      <c r="C35" s="75"/>
      <c r="D35" s="39" t="s">
        <v>83</v>
      </c>
      <c r="E35" s="8" t="s">
        <v>84</v>
      </c>
      <c r="F35" s="8" t="s">
        <v>87</v>
      </c>
      <c r="G35" s="8" t="s">
        <v>169</v>
      </c>
      <c r="H35" s="9">
        <v>0</v>
      </c>
      <c r="I35" s="8"/>
      <c r="J35" s="8">
        <v>10827</v>
      </c>
      <c r="K35" s="10" t="s">
        <v>85</v>
      </c>
      <c r="L35" s="11"/>
    </row>
    <row r="36" spans="1:12" ht="15.75" customHeight="1" thickBot="1" x14ac:dyDescent="0.3">
      <c r="A36" s="80"/>
      <c r="B36" s="83"/>
      <c r="C36" s="75"/>
      <c r="D36" s="39" t="s">
        <v>165</v>
      </c>
      <c r="E36" s="8" t="s">
        <v>84</v>
      </c>
      <c r="F36" s="8" t="s">
        <v>87</v>
      </c>
      <c r="G36" s="8" t="s">
        <v>169</v>
      </c>
      <c r="H36" s="9">
        <v>0</v>
      </c>
      <c r="I36" s="8"/>
      <c r="J36" s="8">
        <v>1529</v>
      </c>
      <c r="K36" s="10" t="s">
        <v>85</v>
      </c>
      <c r="L36" s="11"/>
    </row>
    <row r="37" spans="1:12" ht="15.75" customHeight="1" thickBot="1" x14ac:dyDescent="0.3">
      <c r="A37" s="80"/>
      <c r="C37" s="12"/>
      <c r="H37" s="13">
        <f>SUBTOTAL(109,H31:H36)</f>
        <v>216458</v>
      </c>
      <c r="L37" s="20"/>
    </row>
    <row r="38" spans="1:12" ht="15" customHeight="1" x14ac:dyDescent="0.25">
      <c r="A38" s="80"/>
      <c r="C38" s="12"/>
      <c r="L38" s="20"/>
    </row>
    <row r="39" spans="1:12" ht="25.5" x14ac:dyDescent="0.25">
      <c r="A39" s="80"/>
      <c r="B39" s="83" t="s">
        <v>63</v>
      </c>
      <c r="C39" s="75" t="s">
        <v>92</v>
      </c>
      <c r="D39" s="39" t="s">
        <v>15</v>
      </c>
      <c r="E39" s="8" t="s">
        <v>66</v>
      </c>
      <c r="F39" s="8" t="s">
        <v>77</v>
      </c>
      <c r="G39" s="8" t="s">
        <v>169</v>
      </c>
      <c r="H39" s="8">
        <v>38449</v>
      </c>
      <c r="I39" s="8"/>
      <c r="J39" s="8">
        <v>7176</v>
      </c>
      <c r="K39" s="10"/>
      <c r="L39" s="11" t="s">
        <v>190</v>
      </c>
    </row>
    <row r="40" spans="1:12" ht="25.5" x14ac:dyDescent="0.25">
      <c r="A40" s="80"/>
      <c r="B40" s="83"/>
      <c r="C40" s="75"/>
      <c r="D40" s="39" t="s">
        <v>16</v>
      </c>
      <c r="E40" s="8" t="s">
        <v>66</v>
      </c>
      <c r="F40" s="8" t="s">
        <v>77</v>
      </c>
      <c r="G40" s="8" t="s">
        <v>169</v>
      </c>
      <c r="H40" s="8">
        <v>33623</v>
      </c>
      <c r="I40" s="8"/>
      <c r="J40" s="8">
        <v>5567</v>
      </c>
      <c r="K40" s="10"/>
      <c r="L40" s="11" t="s">
        <v>190</v>
      </c>
    </row>
    <row r="41" spans="1:12" ht="15" customHeight="1" x14ac:dyDescent="0.25">
      <c r="A41" s="80"/>
      <c r="B41" s="83"/>
      <c r="C41" s="75"/>
      <c r="D41" s="39" t="s">
        <v>17</v>
      </c>
      <c r="E41" s="8" t="s">
        <v>66</v>
      </c>
      <c r="F41" s="8" t="s">
        <v>77</v>
      </c>
      <c r="G41" s="8" t="s">
        <v>169</v>
      </c>
      <c r="H41" s="8">
        <v>25772</v>
      </c>
      <c r="I41" s="8"/>
      <c r="J41" s="8">
        <v>7592</v>
      </c>
      <c r="K41" s="10" t="s">
        <v>81</v>
      </c>
      <c r="L41" s="11"/>
    </row>
    <row r="42" spans="1:12" ht="15" customHeight="1" x14ac:dyDescent="0.25">
      <c r="A42" s="80"/>
      <c r="B42" s="83"/>
      <c r="C42" s="75"/>
      <c r="D42" s="39" t="s">
        <v>18</v>
      </c>
      <c r="E42" s="8" t="s">
        <v>66</v>
      </c>
      <c r="F42" s="8" t="s">
        <v>77</v>
      </c>
      <c r="G42" s="8" t="s">
        <v>169</v>
      </c>
      <c r="H42" s="8">
        <v>33272</v>
      </c>
      <c r="I42" s="8"/>
      <c r="J42" s="8">
        <v>5830</v>
      </c>
      <c r="K42" s="10"/>
      <c r="L42" s="11"/>
    </row>
    <row r="43" spans="1:12" ht="15" customHeight="1" x14ac:dyDescent="0.25">
      <c r="A43" s="80"/>
      <c r="B43" s="83"/>
      <c r="C43" s="75"/>
      <c r="D43" s="39" t="s">
        <v>19</v>
      </c>
      <c r="E43" s="8" t="s">
        <v>66</v>
      </c>
      <c r="F43" s="8" t="s">
        <v>77</v>
      </c>
      <c r="G43" s="8" t="s">
        <v>169</v>
      </c>
      <c r="H43" s="8">
        <v>40920</v>
      </c>
      <c r="I43" s="8"/>
      <c r="J43" s="8">
        <v>7948</v>
      </c>
      <c r="K43" s="10"/>
      <c r="L43" s="11"/>
    </row>
    <row r="44" spans="1:12" ht="15" customHeight="1" x14ac:dyDescent="0.25">
      <c r="A44" s="80"/>
      <c r="B44" s="83"/>
      <c r="C44" s="75"/>
      <c r="D44" s="39" t="s">
        <v>20</v>
      </c>
      <c r="E44" s="8" t="s">
        <v>66</v>
      </c>
      <c r="F44" s="8" t="s">
        <v>77</v>
      </c>
      <c r="G44" s="8" t="s">
        <v>169</v>
      </c>
      <c r="H44" s="8">
        <v>35087</v>
      </c>
      <c r="I44" s="8"/>
      <c r="J44" s="8">
        <v>6294</v>
      </c>
      <c r="K44" s="10"/>
      <c r="L44" s="11"/>
    </row>
    <row r="45" spans="1:12" ht="25.5" x14ac:dyDescent="0.25">
      <c r="A45" s="80"/>
      <c r="B45" s="83"/>
      <c r="C45" s="75"/>
      <c r="D45" s="39" t="s">
        <v>21</v>
      </c>
      <c r="E45" s="8" t="s">
        <v>66</v>
      </c>
      <c r="F45" s="8" t="s">
        <v>77</v>
      </c>
      <c r="G45" s="8" t="s">
        <v>169</v>
      </c>
      <c r="H45" s="8">
        <v>29355</v>
      </c>
      <c r="I45" s="8"/>
      <c r="J45" s="8">
        <v>4775</v>
      </c>
      <c r="K45" s="10"/>
      <c r="L45" s="11" t="s">
        <v>134</v>
      </c>
    </row>
    <row r="46" spans="1:12" x14ac:dyDescent="0.25">
      <c r="A46" s="80"/>
      <c r="B46" s="83"/>
      <c r="C46" s="75"/>
      <c r="D46" s="39" t="s">
        <v>22</v>
      </c>
      <c r="E46" s="8" t="s">
        <v>66</v>
      </c>
      <c r="F46" s="8" t="s">
        <v>77</v>
      </c>
      <c r="G46" s="8" t="s">
        <v>169</v>
      </c>
      <c r="H46" s="8">
        <v>24802</v>
      </c>
      <c r="I46" s="8"/>
      <c r="J46" s="8">
        <v>4801</v>
      </c>
      <c r="K46" s="10"/>
      <c r="L46" s="11" t="s">
        <v>133</v>
      </c>
    </row>
    <row r="47" spans="1:12" x14ac:dyDescent="0.25">
      <c r="A47" s="80"/>
      <c r="B47" s="83"/>
      <c r="C47" s="75"/>
      <c r="D47" s="39" t="s">
        <v>23</v>
      </c>
      <c r="E47" s="8" t="s">
        <v>66</v>
      </c>
      <c r="F47" s="8" t="s">
        <v>77</v>
      </c>
      <c r="G47" s="8" t="s">
        <v>169</v>
      </c>
      <c r="H47" s="8">
        <v>39508</v>
      </c>
      <c r="I47" s="8"/>
      <c r="J47" s="8">
        <v>7310</v>
      </c>
      <c r="K47" s="10"/>
      <c r="L47" s="11"/>
    </row>
    <row r="48" spans="1:12" ht="15" customHeight="1" x14ac:dyDescent="0.25">
      <c r="A48" s="80"/>
      <c r="B48" s="83"/>
      <c r="C48" s="75"/>
      <c r="D48" s="39" t="s">
        <v>24</v>
      </c>
      <c r="E48" s="8" t="s">
        <v>66</v>
      </c>
      <c r="F48" s="8" t="s">
        <v>77</v>
      </c>
      <c r="G48" s="8" t="s">
        <v>169</v>
      </c>
      <c r="H48" s="8">
        <v>35090</v>
      </c>
      <c r="I48" s="8"/>
      <c r="J48" s="8">
        <v>5942</v>
      </c>
      <c r="K48" s="10"/>
      <c r="L48" s="11"/>
    </row>
    <row r="49" spans="1:12" ht="15.75" customHeight="1" thickBot="1" x14ac:dyDescent="0.3">
      <c r="A49" s="80"/>
      <c r="B49" s="83"/>
      <c r="C49" s="75"/>
      <c r="D49" s="39" t="s">
        <v>25</v>
      </c>
      <c r="E49" s="8" t="s">
        <v>84</v>
      </c>
      <c r="F49" s="8" t="s">
        <v>87</v>
      </c>
      <c r="G49" s="8" t="s">
        <v>163</v>
      </c>
      <c r="H49" s="9">
        <v>0</v>
      </c>
      <c r="I49" s="8"/>
      <c r="J49" s="8">
        <v>26357</v>
      </c>
      <c r="K49" s="10" t="s">
        <v>85</v>
      </c>
      <c r="L49" s="11"/>
    </row>
    <row r="50" spans="1:12" ht="15.75" customHeight="1" thickBot="1" x14ac:dyDescent="0.3">
      <c r="A50" s="80"/>
      <c r="H50" s="13">
        <f>SUBTOTAL(109,H39:H49)</f>
        <v>335878</v>
      </c>
      <c r="L50" s="20"/>
    </row>
    <row r="51" spans="1:12" ht="15" customHeight="1" x14ac:dyDescent="0.25">
      <c r="A51" s="80"/>
      <c r="L51" s="20"/>
    </row>
    <row r="52" spans="1:12" ht="15" customHeight="1" x14ac:dyDescent="0.25">
      <c r="A52" s="80"/>
      <c r="B52" s="83" t="s">
        <v>64</v>
      </c>
      <c r="C52" s="84" t="s">
        <v>93</v>
      </c>
      <c r="D52" s="39" t="s">
        <v>88</v>
      </c>
      <c r="E52" s="8" t="s">
        <v>66</v>
      </c>
      <c r="F52" s="8" t="s">
        <v>77</v>
      </c>
      <c r="G52" s="49" t="s">
        <v>170</v>
      </c>
      <c r="H52" s="8">
        <v>39856</v>
      </c>
      <c r="I52" s="8"/>
      <c r="J52" s="8">
        <v>22406</v>
      </c>
      <c r="K52" s="10"/>
      <c r="L52" s="11"/>
    </row>
    <row r="53" spans="1:12" ht="15" customHeight="1" thickBot="1" x14ac:dyDescent="0.3">
      <c r="A53" s="80"/>
      <c r="B53" s="83"/>
      <c r="C53" s="84"/>
      <c r="D53" s="39" t="s">
        <v>89</v>
      </c>
      <c r="E53" s="8" t="s">
        <v>66</v>
      </c>
      <c r="F53" s="8" t="s">
        <v>77</v>
      </c>
      <c r="G53" s="49" t="s">
        <v>170</v>
      </c>
      <c r="H53" s="9">
        <v>25585</v>
      </c>
      <c r="I53" s="8"/>
      <c r="J53" s="8">
        <v>8777</v>
      </c>
      <c r="K53" s="10"/>
      <c r="L53" s="11"/>
    </row>
    <row r="54" spans="1:12" ht="15.75" customHeight="1" thickBot="1" x14ac:dyDescent="0.3">
      <c r="A54" s="81"/>
      <c r="B54" s="36"/>
      <c r="C54" s="16"/>
      <c r="D54" s="36"/>
      <c r="E54" s="16"/>
      <c r="F54" s="16"/>
      <c r="G54" s="16"/>
      <c r="H54" s="13">
        <f>SUBTOTAL(109,H52:H53)</f>
        <v>65441</v>
      </c>
      <c r="I54" s="16"/>
      <c r="J54" s="16"/>
      <c r="K54" s="17"/>
      <c r="L54" s="18"/>
    </row>
    <row r="55" spans="1:12" ht="13.5" thickBot="1" x14ac:dyDescent="0.3">
      <c r="H55" s="19">
        <f>SUBTOTAL(109,H27:H54)</f>
        <v>665757</v>
      </c>
      <c r="L55" s="51"/>
    </row>
    <row r="56" spans="1:12" ht="13.5" thickBot="1" x14ac:dyDescent="0.3">
      <c r="A56" s="52"/>
      <c r="B56" s="52"/>
      <c r="C56" s="53"/>
      <c r="D56" s="52"/>
      <c r="E56" s="53"/>
      <c r="F56" s="53"/>
      <c r="G56" s="53"/>
      <c r="H56" s="52"/>
      <c r="I56" s="53"/>
      <c r="J56" s="53"/>
      <c r="K56" s="54"/>
      <c r="L56" s="55"/>
    </row>
    <row r="57" spans="1:12" ht="25.5" x14ac:dyDescent="0.25">
      <c r="A57" s="82" t="s">
        <v>94</v>
      </c>
      <c r="B57" s="85" t="s">
        <v>91</v>
      </c>
      <c r="C57" s="74" t="s">
        <v>94</v>
      </c>
      <c r="D57" s="46" t="s">
        <v>26</v>
      </c>
      <c r="E57" s="5" t="s">
        <v>66</v>
      </c>
      <c r="F57" s="5" t="s">
        <v>77</v>
      </c>
      <c r="G57" s="5" t="s">
        <v>176</v>
      </c>
      <c r="H57" s="5">
        <v>24875</v>
      </c>
      <c r="I57" s="5">
        <v>10000</v>
      </c>
      <c r="J57" s="22">
        <v>8827</v>
      </c>
      <c r="K57" s="6"/>
      <c r="L57" s="7" t="s">
        <v>133</v>
      </c>
    </row>
    <row r="58" spans="1:12" ht="25.5" x14ac:dyDescent="0.25">
      <c r="A58" s="80"/>
      <c r="B58" s="83"/>
      <c r="C58" s="75"/>
      <c r="D58" s="47" t="s">
        <v>27</v>
      </c>
      <c r="E58" s="48" t="s">
        <v>66</v>
      </c>
      <c r="F58" s="48" t="s">
        <v>77</v>
      </c>
      <c r="G58" s="48" t="s">
        <v>175</v>
      </c>
      <c r="H58" s="48">
        <v>19112</v>
      </c>
      <c r="I58" s="48">
        <v>4800</v>
      </c>
      <c r="J58" s="23">
        <v>6107</v>
      </c>
      <c r="K58" s="10"/>
      <c r="L58" s="11" t="s">
        <v>133</v>
      </c>
    </row>
    <row r="59" spans="1:12" ht="15" customHeight="1" x14ac:dyDescent="0.25">
      <c r="A59" s="80"/>
      <c r="B59" s="83"/>
      <c r="C59" s="75"/>
      <c r="D59" s="47" t="s">
        <v>28</v>
      </c>
      <c r="E59" s="48" t="s">
        <v>66</v>
      </c>
      <c r="F59" s="48" t="s">
        <v>77</v>
      </c>
      <c r="G59" s="48" t="s">
        <v>174</v>
      </c>
      <c r="H59" s="48">
        <v>16816</v>
      </c>
      <c r="I59" s="48">
        <v>6800</v>
      </c>
      <c r="J59" s="23">
        <v>9562</v>
      </c>
      <c r="K59" s="10"/>
      <c r="L59" s="50" t="s">
        <v>137</v>
      </c>
    </row>
    <row r="60" spans="1:12" ht="15" customHeight="1" x14ac:dyDescent="0.25">
      <c r="A60" s="80"/>
      <c r="B60" s="83"/>
      <c r="C60" s="75"/>
      <c r="D60" s="47" t="s">
        <v>53</v>
      </c>
      <c r="E60" s="48" t="s">
        <v>66</v>
      </c>
      <c r="F60" s="48" t="s">
        <v>77</v>
      </c>
      <c r="G60" s="48" t="s">
        <v>174</v>
      </c>
      <c r="H60" s="48" t="s">
        <v>163</v>
      </c>
      <c r="I60" s="49"/>
      <c r="J60" s="23">
        <v>6128</v>
      </c>
      <c r="K60" s="10" t="s">
        <v>113</v>
      </c>
      <c r="L60" s="11"/>
    </row>
    <row r="61" spans="1:12" ht="25.5" x14ac:dyDescent="0.25">
      <c r="A61" s="80"/>
      <c r="B61" s="83"/>
      <c r="C61" s="75"/>
      <c r="D61" s="47" t="s">
        <v>29</v>
      </c>
      <c r="E61" s="48" t="s">
        <v>66</v>
      </c>
      <c r="F61" s="48" t="s">
        <v>77</v>
      </c>
      <c r="G61" s="48" t="s">
        <v>174</v>
      </c>
      <c r="H61" s="48">
        <v>26750</v>
      </c>
      <c r="I61" s="48">
        <v>5120</v>
      </c>
      <c r="J61" s="23">
        <v>6360</v>
      </c>
      <c r="K61" s="10"/>
      <c r="L61" s="11" t="s">
        <v>135</v>
      </c>
    </row>
    <row r="62" spans="1:12" ht="25.5" x14ac:dyDescent="0.25">
      <c r="A62" s="80"/>
      <c r="B62" s="83"/>
      <c r="C62" s="75"/>
      <c r="D62" s="47" t="s">
        <v>30</v>
      </c>
      <c r="E62" s="48" t="s">
        <v>66</v>
      </c>
      <c r="F62" s="48" t="s">
        <v>77</v>
      </c>
      <c r="G62" s="48" t="s">
        <v>177</v>
      </c>
      <c r="H62" s="45">
        <v>9525</v>
      </c>
      <c r="I62" s="48">
        <v>24000</v>
      </c>
      <c r="J62" s="23">
        <v>8222</v>
      </c>
      <c r="K62" s="10"/>
      <c r="L62" s="11"/>
    </row>
    <row r="63" spans="1:12" ht="15.75" customHeight="1" thickBot="1" x14ac:dyDescent="0.3">
      <c r="A63" s="80"/>
      <c r="B63" s="83"/>
      <c r="C63" s="75"/>
      <c r="D63" s="47" t="s">
        <v>166</v>
      </c>
      <c r="E63" s="48" t="s">
        <v>84</v>
      </c>
      <c r="F63" s="48" t="s">
        <v>87</v>
      </c>
      <c r="G63" s="48" t="s">
        <v>163</v>
      </c>
      <c r="H63" s="45">
        <v>0</v>
      </c>
      <c r="I63" s="48"/>
      <c r="J63" s="23">
        <v>2514</v>
      </c>
      <c r="K63" s="10"/>
      <c r="L63" s="11"/>
    </row>
    <row r="64" spans="1:12" ht="15.75" customHeight="1" thickBot="1" x14ac:dyDescent="0.3">
      <c r="A64" s="80"/>
      <c r="B64" s="52"/>
      <c r="C64" s="56"/>
      <c r="D64" s="52"/>
      <c r="E64" s="53"/>
      <c r="F64" s="53"/>
      <c r="G64" s="53"/>
      <c r="H64" s="13">
        <f>SUBTOTAL(109,H57:H63)</f>
        <v>97078</v>
      </c>
      <c r="I64" s="53"/>
      <c r="J64" s="53"/>
      <c r="K64" s="54"/>
      <c r="L64" s="20"/>
    </row>
    <row r="65" spans="1:12" ht="15" customHeight="1" x14ac:dyDescent="0.25">
      <c r="A65" s="80"/>
      <c r="B65" s="52"/>
      <c r="C65" s="56"/>
      <c r="D65" s="52"/>
      <c r="E65" s="53"/>
      <c r="F65" s="53"/>
      <c r="G65" s="53"/>
      <c r="H65" s="52"/>
      <c r="I65" s="53"/>
      <c r="J65" s="53"/>
      <c r="K65" s="54"/>
      <c r="L65" s="20"/>
    </row>
    <row r="66" spans="1:12" ht="15" customHeight="1" x14ac:dyDescent="0.25">
      <c r="A66" s="80"/>
      <c r="B66" s="83" t="s">
        <v>95</v>
      </c>
      <c r="C66" s="75" t="s">
        <v>96</v>
      </c>
      <c r="D66" s="47" t="s">
        <v>31</v>
      </c>
      <c r="E66" s="48" t="s">
        <v>66</v>
      </c>
      <c r="F66" s="48" t="s">
        <v>77</v>
      </c>
      <c r="G66" s="48" t="s">
        <v>174</v>
      </c>
      <c r="H66" s="48">
        <v>9883</v>
      </c>
      <c r="I66" s="48"/>
      <c r="J66" s="48">
        <v>1485</v>
      </c>
      <c r="K66" s="10"/>
      <c r="L66" s="11" t="s">
        <v>131</v>
      </c>
    </row>
    <row r="67" spans="1:12" ht="38.25" x14ac:dyDescent="0.25">
      <c r="A67" s="80"/>
      <c r="B67" s="83"/>
      <c r="C67" s="75"/>
      <c r="D67" s="47" t="s">
        <v>32</v>
      </c>
      <c r="E67" s="48" t="s">
        <v>66</v>
      </c>
      <c r="F67" s="48" t="s">
        <v>77</v>
      </c>
      <c r="G67" s="48" t="s">
        <v>175</v>
      </c>
      <c r="H67" s="48">
        <v>26047</v>
      </c>
      <c r="I67" s="48">
        <v>25000</v>
      </c>
      <c r="J67" s="48">
        <v>14240</v>
      </c>
      <c r="K67" s="10" t="s">
        <v>81</v>
      </c>
      <c r="L67" s="11" t="s">
        <v>147</v>
      </c>
    </row>
    <row r="68" spans="1:12" ht="51" x14ac:dyDescent="0.25">
      <c r="A68" s="80"/>
      <c r="B68" s="83"/>
      <c r="C68" s="75"/>
      <c r="D68" s="47" t="s">
        <v>33</v>
      </c>
      <c r="E68" s="48" t="s">
        <v>66</v>
      </c>
      <c r="F68" s="48" t="s">
        <v>77</v>
      </c>
      <c r="G68" s="48" t="s">
        <v>175</v>
      </c>
      <c r="H68" s="48">
        <v>43118</v>
      </c>
      <c r="I68" s="48"/>
      <c r="J68" s="48">
        <v>17061</v>
      </c>
      <c r="K68" s="10" t="s">
        <v>159</v>
      </c>
      <c r="L68" s="11" t="s">
        <v>141</v>
      </c>
    </row>
    <row r="69" spans="1:12" ht="38.25" x14ac:dyDescent="0.25">
      <c r="A69" s="80"/>
      <c r="B69" s="83"/>
      <c r="C69" s="75"/>
      <c r="D69" s="47" t="s">
        <v>34</v>
      </c>
      <c r="E69" s="48" t="s">
        <v>66</v>
      </c>
      <c r="F69" s="48" t="s">
        <v>77</v>
      </c>
      <c r="G69" s="48" t="s">
        <v>170</v>
      </c>
      <c r="H69" s="48">
        <v>30080</v>
      </c>
      <c r="I69" s="48"/>
      <c r="J69" s="48">
        <v>5773</v>
      </c>
      <c r="K69" s="10"/>
      <c r="L69" s="11" t="s">
        <v>139</v>
      </c>
    </row>
    <row r="70" spans="1:12" ht="26.25" thickBot="1" x14ac:dyDescent="0.3">
      <c r="A70" s="80"/>
      <c r="B70" s="83"/>
      <c r="C70" s="75"/>
      <c r="D70" s="47" t="s">
        <v>35</v>
      </c>
      <c r="E70" s="48" t="s">
        <v>66</v>
      </c>
      <c r="F70" s="48" t="s">
        <v>77</v>
      </c>
      <c r="G70" s="48" t="s">
        <v>178</v>
      </c>
      <c r="H70" s="45">
        <v>13907</v>
      </c>
      <c r="I70" s="48">
        <v>7500</v>
      </c>
      <c r="J70" s="48">
        <v>5757</v>
      </c>
      <c r="K70" s="10"/>
      <c r="L70" s="11" t="s">
        <v>138</v>
      </c>
    </row>
    <row r="71" spans="1:12" ht="15.75" customHeight="1" thickBot="1" x14ac:dyDescent="0.3">
      <c r="A71" s="80"/>
      <c r="B71" s="52"/>
      <c r="C71" s="56"/>
      <c r="D71" s="52"/>
      <c r="E71" s="53"/>
      <c r="F71" s="53"/>
      <c r="G71" s="53"/>
      <c r="H71" s="13">
        <f>SUBTOTAL(109,H66:H70)</f>
        <v>123035</v>
      </c>
      <c r="I71" s="53"/>
      <c r="J71" s="53"/>
      <c r="K71" s="54"/>
      <c r="L71" s="20"/>
    </row>
    <row r="72" spans="1:12" ht="15" customHeight="1" x14ac:dyDescent="0.25">
      <c r="A72" s="80"/>
      <c r="B72" s="52"/>
      <c r="C72" s="56"/>
      <c r="D72" s="52"/>
      <c r="E72" s="53"/>
      <c r="F72" s="53"/>
      <c r="G72" s="53"/>
      <c r="H72" s="53"/>
      <c r="I72" s="53"/>
      <c r="J72" s="53"/>
      <c r="K72" s="54"/>
      <c r="L72" s="20"/>
    </row>
    <row r="73" spans="1:12" ht="51" x14ac:dyDescent="0.25">
      <c r="A73" s="80"/>
      <c r="B73" s="83" t="s">
        <v>97</v>
      </c>
      <c r="C73" s="75" t="s">
        <v>100</v>
      </c>
      <c r="D73" s="47" t="s">
        <v>36</v>
      </c>
      <c r="E73" s="48" t="s">
        <v>66</v>
      </c>
      <c r="F73" s="48" t="s">
        <v>77</v>
      </c>
      <c r="G73" s="48" t="s">
        <v>170</v>
      </c>
      <c r="H73" s="48">
        <v>36541</v>
      </c>
      <c r="I73" s="48"/>
      <c r="J73" s="48">
        <v>6446</v>
      </c>
      <c r="K73" s="10" t="s">
        <v>111</v>
      </c>
      <c r="L73" s="11" t="s">
        <v>148</v>
      </c>
    </row>
    <row r="74" spans="1:12" ht="51" x14ac:dyDescent="0.25">
      <c r="A74" s="80"/>
      <c r="B74" s="83"/>
      <c r="C74" s="75"/>
      <c r="D74" s="47" t="s">
        <v>37</v>
      </c>
      <c r="E74" s="48" t="s">
        <v>66</v>
      </c>
      <c r="F74" s="48" t="s">
        <v>77</v>
      </c>
      <c r="G74" s="48" t="s">
        <v>170</v>
      </c>
      <c r="H74" s="48">
        <v>50458</v>
      </c>
      <c r="I74" s="48"/>
      <c r="J74" s="48">
        <v>6420</v>
      </c>
      <c r="K74" s="10" t="s">
        <v>111</v>
      </c>
      <c r="L74" s="11" t="s">
        <v>142</v>
      </c>
    </row>
    <row r="75" spans="1:12" ht="15" customHeight="1" x14ac:dyDescent="0.25">
      <c r="A75" s="80"/>
      <c r="B75" s="83"/>
      <c r="C75" s="75"/>
      <c r="D75" s="47" t="s">
        <v>38</v>
      </c>
      <c r="E75" s="48" t="s">
        <v>66</v>
      </c>
      <c r="F75" s="48" t="s">
        <v>77</v>
      </c>
      <c r="G75" s="48" t="s">
        <v>170</v>
      </c>
      <c r="H75" s="48">
        <v>51869</v>
      </c>
      <c r="I75" s="48"/>
      <c r="J75" s="48">
        <v>7102</v>
      </c>
      <c r="K75" s="10"/>
      <c r="L75" s="11" t="s">
        <v>140</v>
      </c>
    </row>
    <row r="76" spans="1:12" ht="25.5" x14ac:dyDescent="0.25">
      <c r="A76" s="80"/>
      <c r="B76" s="83"/>
      <c r="C76" s="75"/>
      <c r="D76" s="47" t="s">
        <v>39</v>
      </c>
      <c r="E76" s="48" t="s">
        <v>66</v>
      </c>
      <c r="F76" s="48" t="s">
        <v>77</v>
      </c>
      <c r="G76" s="48" t="s">
        <v>170</v>
      </c>
      <c r="H76" s="48">
        <v>33057</v>
      </c>
      <c r="I76" s="48"/>
      <c r="J76" s="48">
        <v>5529</v>
      </c>
      <c r="K76" s="10"/>
      <c r="L76" s="11" t="s">
        <v>143</v>
      </c>
    </row>
    <row r="77" spans="1:12" ht="38.25" x14ac:dyDescent="0.25">
      <c r="A77" s="80"/>
      <c r="B77" s="83"/>
      <c r="C77" s="75"/>
      <c r="D77" s="47" t="s">
        <v>40</v>
      </c>
      <c r="E77" s="48" t="s">
        <v>66</v>
      </c>
      <c r="F77" s="48" t="s">
        <v>77</v>
      </c>
      <c r="G77" s="48" t="s">
        <v>170</v>
      </c>
      <c r="H77" s="48">
        <v>11067</v>
      </c>
      <c r="I77" s="49"/>
      <c r="J77" s="48">
        <v>5473</v>
      </c>
      <c r="K77" s="10"/>
      <c r="L77" s="11" t="s">
        <v>144</v>
      </c>
    </row>
    <row r="78" spans="1:12" x14ac:dyDescent="0.25">
      <c r="A78" s="80"/>
      <c r="B78" s="83"/>
      <c r="C78" s="75"/>
      <c r="D78" s="47" t="s">
        <v>41</v>
      </c>
      <c r="E78" s="48" t="s">
        <v>66</v>
      </c>
      <c r="F78" s="48" t="s">
        <v>77</v>
      </c>
      <c r="G78" s="48" t="s">
        <v>163</v>
      </c>
      <c r="H78" s="33">
        <v>803</v>
      </c>
      <c r="I78" s="48"/>
      <c r="J78" s="48">
        <v>15007</v>
      </c>
      <c r="K78" s="10" t="s">
        <v>145</v>
      </c>
      <c r="L78" s="11" t="s">
        <v>167</v>
      </c>
    </row>
    <row r="79" spans="1:12" ht="26.25" thickBot="1" x14ac:dyDescent="0.3">
      <c r="A79" s="80"/>
      <c r="B79" s="83"/>
      <c r="C79" s="75"/>
      <c r="D79" s="47" t="s">
        <v>98</v>
      </c>
      <c r="E79" s="48" t="s">
        <v>84</v>
      </c>
      <c r="F79" s="48" t="s">
        <v>99</v>
      </c>
      <c r="G79" s="48" t="s">
        <v>163</v>
      </c>
      <c r="H79" s="45">
        <v>0</v>
      </c>
      <c r="I79" s="48"/>
      <c r="J79" s="48">
        <v>2675</v>
      </c>
      <c r="K79" s="10"/>
      <c r="L79" s="11" t="s">
        <v>136</v>
      </c>
    </row>
    <row r="80" spans="1:12" ht="15.75" customHeight="1" thickBot="1" x14ac:dyDescent="0.3">
      <c r="A80" s="80"/>
      <c r="B80" s="52"/>
      <c r="C80" s="56"/>
      <c r="D80" s="52"/>
      <c r="E80" s="53"/>
      <c r="F80" s="53"/>
      <c r="G80" s="53"/>
      <c r="H80" s="13">
        <f>SUBTOTAL(109,H73:H79)</f>
        <v>183795</v>
      </c>
      <c r="I80" s="53"/>
      <c r="J80" s="53"/>
      <c r="K80" s="54"/>
      <c r="L80" s="20"/>
    </row>
    <row r="81" spans="1:12" ht="15" customHeight="1" x14ac:dyDescent="0.25">
      <c r="A81" s="80"/>
      <c r="B81" s="52"/>
      <c r="C81" s="56"/>
      <c r="D81" s="52"/>
      <c r="E81" s="53"/>
      <c r="F81" s="53"/>
      <c r="G81" s="53"/>
      <c r="H81" s="53"/>
      <c r="I81" s="53"/>
      <c r="J81" s="53"/>
      <c r="K81" s="54"/>
      <c r="L81" s="20"/>
    </row>
    <row r="82" spans="1:12" ht="69" customHeight="1" x14ac:dyDescent="0.25">
      <c r="A82" s="80"/>
      <c r="B82" s="83" t="s">
        <v>101</v>
      </c>
      <c r="C82" s="75" t="s">
        <v>103</v>
      </c>
      <c r="D82" s="47" t="s">
        <v>42</v>
      </c>
      <c r="E82" s="48" t="s">
        <v>66</v>
      </c>
      <c r="F82" s="48" t="s">
        <v>77</v>
      </c>
      <c r="G82" s="48" t="s">
        <v>179</v>
      </c>
      <c r="H82" s="48">
        <v>33489</v>
      </c>
      <c r="I82" s="48"/>
      <c r="J82" s="48">
        <v>6813</v>
      </c>
      <c r="K82" s="10"/>
      <c r="L82" s="11" t="s">
        <v>149</v>
      </c>
    </row>
    <row r="83" spans="1:12" ht="15" customHeight="1" x14ac:dyDescent="0.25">
      <c r="A83" s="80"/>
      <c r="B83" s="83"/>
      <c r="C83" s="75"/>
      <c r="D83" s="47" t="s">
        <v>43</v>
      </c>
      <c r="E83" s="48" t="s">
        <v>66</v>
      </c>
      <c r="F83" s="48" t="s">
        <v>77</v>
      </c>
      <c r="G83" s="48" t="s">
        <v>170</v>
      </c>
      <c r="H83" s="48">
        <v>28228</v>
      </c>
      <c r="I83" s="48"/>
      <c r="J83" s="48">
        <v>2769</v>
      </c>
      <c r="K83" s="10"/>
      <c r="L83" s="11" t="s">
        <v>131</v>
      </c>
    </row>
    <row r="84" spans="1:12" ht="38.25" x14ac:dyDescent="0.25">
      <c r="A84" s="80"/>
      <c r="B84" s="83"/>
      <c r="C84" s="75"/>
      <c r="D84" s="47" t="s">
        <v>44</v>
      </c>
      <c r="E84" s="48" t="s">
        <v>66</v>
      </c>
      <c r="F84" s="48" t="s">
        <v>77</v>
      </c>
      <c r="G84" s="48" t="s">
        <v>180</v>
      </c>
      <c r="H84" s="48">
        <v>59775</v>
      </c>
      <c r="I84" s="48"/>
      <c r="J84" s="48">
        <v>9005</v>
      </c>
      <c r="K84" s="10"/>
      <c r="L84" s="11" t="s">
        <v>150</v>
      </c>
    </row>
    <row r="85" spans="1:12" ht="38.25" x14ac:dyDescent="0.25">
      <c r="A85" s="80"/>
      <c r="B85" s="83"/>
      <c r="C85" s="75"/>
      <c r="D85" s="47" t="s">
        <v>45</v>
      </c>
      <c r="E85" s="48" t="s">
        <v>66</v>
      </c>
      <c r="F85" s="48" t="s">
        <v>77</v>
      </c>
      <c r="G85" s="48" t="s">
        <v>181</v>
      </c>
      <c r="H85" s="48">
        <v>29703</v>
      </c>
      <c r="I85" s="48"/>
      <c r="J85" s="48">
        <v>3759</v>
      </c>
      <c r="K85" s="10" t="s">
        <v>102</v>
      </c>
      <c r="L85" s="11" t="s">
        <v>151</v>
      </c>
    </row>
    <row r="86" spans="1:12" ht="63.75" x14ac:dyDescent="0.25">
      <c r="A86" s="80"/>
      <c r="B86" s="83"/>
      <c r="C86" s="75"/>
      <c r="D86" s="47" t="s">
        <v>46</v>
      </c>
      <c r="E86" s="48" t="s">
        <v>66</v>
      </c>
      <c r="F86" s="48" t="s">
        <v>77</v>
      </c>
      <c r="G86" s="48" t="s">
        <v>180</v>
      </c>
      <c r="H86" s="48">
        <v>35612</v>
      </c>
      <c r="I86" s="48"/>
      <c r="J86" s="48">
        <v>5838</v>
      </c>
      <c r="K86" s="10"/>
      <c r="L86" s="11" t="s">
        <v>152</v>
      </c>
    </row>
    <row r="87" spans="1:12" ht="69.75" customHeight="1" x14ac:dyDescent="0.25">
      <c r="A87" s="80"/>
      <c r="B87" s="83"/>
      <c r="C87" s="75"/>
      <c r="D87" s="47" t="s">
        <v>47</v>
      </c>
      <c r="E87" s="48" t="s">
        <v>66</v>
      </c>
      <c r="F87" s="48" t="s">
        <v>77</v>
      </c>
      <c r="G87" s="48" t="s">
        <v>180</v>
      </c>
      <c r="H87" s="48">
        <v>45205</v>
      </c>
      <c r="I87" s="48"/>
      <c r="J87" s="48">
        <v>4487</v>
      </c>
      <c r="K87" s="10"/>
      <c r="L87" s="11" t="s">
        <v>153</v>
      </c>
    </row>
    <row r="88" spans="1:12" ht="51" x14ac:dyDescent="0.25">
      <c r="A88" s="80"/>
      <c r="B88" s="83"/>
      <c r="C88" s="75"/>
      <c r="D88" s="47" t="s">
        <v>48</v>
      </c>
      <c r="E88" s="48" t="s">
        <v>66</v>
      </c>
      <c r="F88" s="48" t="s">
        <v>77</v>
      </c>
      <c r="G88" s="48" t="s">
        <v>180</v>
      </c>
      <c r="H88" s="48">
        <v>37730</v>
      </c>
      <c r="I88" s="48"/>
      <c r="J88" s="48">
        <v>5820</v>
      </c>
      <c r="K88" s="10"/>
      <c r="L88" s="11" t="s">
        <v>154</v>
      </c>
    </row>
    <row r="89" spans="1:12" ht="15" customHeight="1" x14ac:dyDescent="0.25">
      <c r="A89" s="80"/>
      <c r="B89" s="83"/>
      <c r="C89" s="75"/>
      <c r="D89" s="47" t="s">
        <v>49</v>
      </c>
      <c r="E89" s="48" t="s">
        <v>66</v>
      </c>
      <c r="F89" s="48" t="s">
        <v>77</v>
      </c>
      <c r="G89" s="48" t="s">
        <v>182</v>
      </c>
      <c r="H89" s="48">
        <v>21945</v>
      </c>
      <c r="I89" s="48"/>
      <c r="J89" s="48">
        <v>2508</v>
      </c>
      <c r="K89" s="10"/>
      <c r="L89" s="11" t="s">
        <v>155</v>
      </c>
    </row>
    <row r="90" spans="1:12" ht="39" thickBot="1" x14ac:dyDescent="0.3">
      <c r="A90" s="80"/>
      <c r="B90" s="83"/>
      <c r="C90" s="75"/>
      <c r="D90" s="47" t="s">
        <v>104</v>
      </c>
      <c r="E90" s="48" t="s">
        <v>66</v>
      </c>
      <c r="F90" s="48" t="s">
        <v>77</v>
      </c>
      <c r="G90" s="48" t="s">
        <v>163</v>
      </c>
      <c r="H90" s="45">
        <v>11793</v>
      </c>
      <c r="I90" s="48"/>
      <c r="J90" s="48">
        <v>7503</v>
      </c>
      <c r="K90" s="10" t="s">
        <v>105</v>
      </c>
      <c r="L90" s="11" t="s">
        <v>156</v>
      </c>
    </row>
    <row r="91" spans="1:12" ht="15.75" customHeight="1" thickBot="1" x14ac:dyDescent="0.3">
      <c r="A91" s="81"/>
      <c r="B91" s="36"/>
      <c r="C91" s="24"/>
      <c r="D91" s="36"/>
      <c r="E91" s="16"/>
      <c r="F91" s="16"/>
      <c r="G91" s="16"/>
      <c r="H91" s="13">
        <f>SUBTOTAL(109,H82:H90)</f>
        <v>303480</v>
      </c>
      <c r="I91" s="16"/>
      <c r="J91" s="16"/>
      <c r="K91" s="17"/>
      <c r="L91" s="18"/>
    </row>
    <row r="92" spans="1:12" ht="13.5" thickBot="1" x14ac:dyDescent="0.3">
      <c r="C92" s="12"/>
      <c r="H92" s="19">
        <f>SUBTOTAL(109,H57:H91)</f>
        <v>707388</v>
      </c>
    </row>
    <row r="93" spans="1:12" ht="13.5" thickBot="1" x14ac:dyDescent="0.3">
      <c r="C93" s="12"/>
      <c r="H93" s="21"/>
    </row>
    <row r="94" spans="1:12" ht="12.75" customHeight="1" x14ac:dyDescent="0.25">
      <c r="A94" s="71" t="s">
        <v>107</v>
      </c>
      <c r="B94" s="77" t="s">
        <v>106</v>
      </c>
      <c r="C94" s="74" t="s">
        <v>107</v>
      </c>
      <c r="D94" s="38" t="s">
        <v>50</v>
      </c>
      <c r="E94" s="5" t="s">
        <v>66</v>
      </c>
      <c r="F94" s="5" t="s">
        <v>77</v>
      </c>
      <c r="G94" s="5" t="s">
        <v>163</v>
      </c>
      <c r="H94" s="5">
        <v>46325</v>
      </c>
      <c r="I94" s="5"/>
      <c r="J94" s="5">
        <v>21536</v>
      </c>
      <c r="K94" s="6"/>
      <c r="L94" s="7" t="s">
        <v>131</v>
      </c>
    </row>
    <row r="95" spans="1:12" ht="25.5" x14ac:dyDescent="0.25">
      <c r="A95" s="72"/>
      <c r="B95" s="78"/>
      <c r="C95" s="75"/>
      <c r="D95" s="39" t="s">
        <v>90</v>
      </c>
      <c r="E95" s="8" t="s">
        <v>66</v>
      </c>
      <c r="F95" s="8" t="s">
        <v>77</v>
      </c>
      <c r="G95" s="8" t="s">
        <v>170</v>
      </c>
      <c r="H95" s="8">
        <v>28609</v>
      </c>
      <c r="I95" s="8"/>
      <c r="J95" s="8">
        <v>10538</v>
      </c>
      <c r="K95" s="10"/>
      <c r="L95" s="11" t="s">
        <v>146</v>
      </c>
    </row>
    <row r="96" spans="1:12" ht="25.5" x14ac:dyDescent="0.25">
      <c r="A96" s="72"/>
      <c r="B96" s="78"/>
      <c r="C96" s="75"/>
      <c r="D96" s="39" t="s">
        <v>51</v>
      </c>
      <c r="E96" s="8" t="s">
        <v>66</v>
      </c>
      <c r="F96" s="8" t="s">
        <v>77</v>
      </c>
      <c r="G96" s="8" t="s">
        <v>170</v>
      </c>
      <c r="H96" s="8">
        <v>17870</v>
      </c>
      <c r="I96" s="8"/>
      <c r="J96" s="8">
        <v>3755</v>
      </c>
      <c r="K96" s="10"/>
      <c r="L96" s="11" t="s">
        <v>146</v>
      </c>
    </row>
    <row r="97" spans="1:12" ht="15.75" customHeight="1" x14ac:dyDescent="0.25">
      <c r="A97" s="72"/>
      <c r="B97" s="78"/>
      <c r="C97" s="75"/>
      <c r="D97" s="39" t="s">
        <v>114</v>
      </c>
      <c r="E97" s="8" t="s">
        <v>84</v>
      </c>
      <c r="F97" s="8" t="s">
        <v>117</v>
      </c>
      <c r="G97" s="8" t="s">
        <v>163</v>
      </c>
      <c r="H97" s="8">
        <v>0</v>
      </c>
      <c r="I97" s="8"/>
      <c r="J97" s="8">
        <v>1155</v>
      </c>
      <c r="K97" s="10"/>
      <c r="L97" s="11" t="s">
        <v>131</v>
      </c>
    </row>
    <row r="98" spans="1:12" ht="15.75" customHeight="1" x14ac:dyDescent="0.25">
      <c r="A98" s="72"/>
      <c r="B98" s="78"/>
      <c r="C98" s="75"/>
      <c r="D98" s="39" t="s">
        <v>115</v>
      </c>
      <c r="E98" s="8" t="s">
        <v>84</v>
      </c>
      <c r="F98" s="8" t="s">
        <v>119</v>
      </c>
      <c r="G98" s="8" t="s">
        <v>163</v>
      </c>
      <c r="H98" s="8">
        <v>0</v>
      </c>
      <c r="I98" s="8"/>
      <c r="J98" s="8">
        <v>31898</v>
      </c>
      <c r="K98" s="10"/>
      <c r="L98" s="11" t="s">
        <v>131</v>
      </c>
    </row>
    <row r="99" spans="1:12" ht="15.75" customHeight="1" x14ac:dyDescent="0.25">
      <c r="A99" s="72"/>
      <c r="B99" s="78"/>
      <c r="C99" s="75"/>
      <c r="D99" s="39" t="s">
        <v>116</v>
      </c>
      <c r="E99" s="8" t="s">
        <v>84</v>
      </c>
      <c r="F99" s="8" t="s">
        <v>117</v>
      </c>
      <c r="G99" s="8" t="s">
        <v>163</v>
      </c>
      <c r="H99" s="8">
        <v>0</v>
      </c>
      <c r="I99" s="8"/>
      <c r="J99" s="8">
        <v>19491</v>
      </c>
      <c r="K99" s="10"/>
      <c r="L99" s="11" t="s">
        <v>131</v>
      </c>
    </row>
    <row r="100" spans="1:12" ht="15.75" customHeight="1" thickBot="1" x14ac:dyDescent="0.3">
      <c r="A100" s="73"/>
      <c r="B100" s="79"/>
      <c r="C100" s="76"/>
      <c r="D100" s="40" t="s">
        <v>118</v>
      </c>
      <c r="E100" s="25" t="s">
        <v>84</v>
      </c>
      <c r="F100" s="25" t="s">
        <v>117</v>
      </c>
      <c r="G100" s="25" t="s">
        <v>163</v>
      </c>
      <c r="H100" s="25">
        <v>0</v>
      </c>
      <c r="I100" s="25"/>
      <c r="J100" s="25">
        <v>12848</v>
      </c>
      <c r="K100" s="26"/>
      <c r="L100" s="27" t="s">
        <v>131</v>
      </c>
    </row>
    <row r="101" spans="1:12" ht="15.75" customHeight="1" thickBot="1" x14ac:dyDescent="0.3">
      <c r="A101" s="28"/>
      <c r="H101" s="19">
        <f>SUBTOTAL(109,H94:H100)</f>
        <v>92804</v>
      </c>
    </row>
    <row r="102" spans="1:12" ht="13.5" thickBot="1" x14ac:dyDescent="0.3"/>
    <row r="103" spans="1:12" ht="39" customHeight="1" thickBot="1" x14ac:dyDescent="0.3">
      <c r="A103" s="34" t="s">
        <v>110</v>
      </c>
      <c r="B103" s="35"/>
      <c r="C103" s="35"/>
      <c r="D103" s="41"/>
      <c r="E103" s="29"/>
      <c r="F103" s="29"/>
      <c r="G103" s="29"/>
      <c r="H103" s="30">
        <f>SUBTOTAL(109,H5:H101)</f>
        <v>1792453</v>
      </c>
      <c r="I103" s="29"/>
      <c r="J103" s="29"/>
      <c r="K103" s="31"/>
      <c r="L103" s="32"/>
    </row>
    <row r="105" spans="1:12" x14ac:dyDescent="0.25">
      <c r="A105" s="37"/>
    </row>
  </sheetData>
  <mergeCells count="31">
    <mergeCell ref="J32:J34"/>
    <mergeCell ref="B39:B49"/>
    <mergeCell ref="B52:B53"/>
    <mergeCell ref="B31:B36"/>
    <mergeCell ref="C31:C36"/>
    <mergeCell ref="B57:B63"/>
    <mergeCell ref="B5:B6"/>
    <mergeCell ref="B9:B15"/>
    <mergeCell ref="B27:B28"/>
    <mergeCell ref="C57:C63"/>
    <mergeCell ref="C5:C6"/>
    <mergeCell ref="C9:C15"/>
    <mergeCell ref="C27:C28"/>
    <mergeCell ref="B18:B23"/>
    <mergeCell ref="C18:C23"/>
    <mergeCell ref="K3:K4"/>
    <mergeCell ref="L3:L4"/>
    <mergeCell ref="A94:A100"/>
    <mergeCell ref="C94:C100"/>
    <mergeCell ref="B94:B100"/>
    <mergeCell ref="A5:A24"/>
    <mergeCell ref="A27:A54"/>
    <mergeCell ref="B82:B90"/>
    <mergeCell ref="C82:C90"/>
    <mergeCell ref="A57:A91"/>
    <mergeCell ref="B66:B70"/>
    <mergeCell ref="C66:C70"/>
    <mergeCell ref="B73:B79"/>
    <mergeCell ref="C73:C79"/>
    <mergeCell ref="C39:C49"/>
    <mergeCell ref="C52:C53"/>
  </mergeCells>
  <pageMargins left="0.78740157480314965" right="0.39370078740157483" top="0.39370078740157483" bottom="0.39370078740157483" header="0" footer="0"/>
  <pageSetup paperSize="8" scale="77" orientation="portrait" r:id="rId1"/>
  <rowBreaks count="1" manualBreakCount="1">
    <brk id="56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List1</vt:lpstr>
      <vt:lpstr>List1!Názvy_tisku</vt:lpstr>
      <vt:lpstr>List1!Oblast_tisku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Miroslav Juren</dc:creator>
  <cp:lastModifiedBy>Mirka Zadražilová</cp:lastModifiedBy>
  <cp:lastPrinted>2019-07-18T18:31:42Z</cp:lastPrinted>
  <dcterms:created xsi:type="dcterms:W3CDTF">2019-02-19T13:58:02Z</dcterms:created>
  <dcterms:modified xsi:type="dcterms:W3CDTF">2019-07-18T18:32:02Z</dcterms:modified>
</cp:coreProperties>
</file>